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240" yWindow="105" windowWidth="14805" windowHeight="8010"/>
  </bookViews>
  <sheets>
    <sheet name="pivot" sheetId="4" r:id="rId1"/>
    <sheet name="tutto" sheetId="1" r:id="rId2"/>
  </sheets>
  <definedNames>
    <definedName name="_xlnm._FilterDatabase" localSheetId="1" hidden="1">tutto!$A$1:$O$198</definedName>
  </definedNames>
  <calcPr calcId="145621"/>
  <pivotCaches>
    <pivotCache cacheId="52" r:id="rId3"/>
  </pivotCaches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2" i="1"/>
  <c r="I139" i="1"/>
  <c r="K139" i="1" s="1"/>
  <c r="I10" i="1"/>
  <c r="K10" i="1" s="1"/>
  <c r="I87" i="1"/>
  <c r="K87" i="1" s="1"/>
  <c r="I46" i="1"/>
  <c r="K46" i="1" s="1"/>
  <c r="I7" i="1"/>
  <c r="K7" i="1" s="1"/>
  <c r="I118" i="1"/>
  <c r="K118" i="1" s="1"/>
  <c r="I6" i="1"/>
  <c r="K6" i="1" s="1"/>
  <c r="I134" i="1"/>
  <c r="K134" i="1" s="1"/>
  <c r="I97" i="1"/>
  <c r="K97" i="1" s="1"/>
  <c r="I64" i="1"/>
  <c r="K64" i="1" s="1"/>
  <c r="I102" i="1"/>
  <c r="K102" i="1" s="1"/>
  <c r="I138" i="1"/>
  <c r="K138" i="1" s="1"/>
  <c r="I192" i="1"/>
  <c r="K192" i="1" s="1"/>
  <c r="I20" i="1"/>
  <c r="K20" i="1" s="1"/>
  <c r="I113" i="1"/>
  <c r="K113" i="1" s="1"/>
  <c r="I74" i="1"/>
  <c r="K74" i="1" s="1"/>
  <c r="I25" i="1"/>
  <c r="K25" i="1" s="1"/>
  <c r="I105" i="1"/>
  <c r="K105" i="1" s="1"/>
  <c r="I187" i="1"/>
  <c r="K187" i="1" s="1"/>
  <c r="I168" i="1"/>
  <c r="K168" i="1" s="1"/>
  <c r="I84" i="1"/>
  <c r="K84" i="1" s="1"/>
  <c r="I188" i="1"/>
  <c r="K188" i="1" s="1"/>
  <c r="I149" i="1"/>
  <c r="K149" i="1" s="1"/>
  <c r="I51" i="1"/>
  <c r="K51" i="1" s="1"/>
  <c r="I185" i="1"/>
  <c r="K185" i="1" s="1"/>
  <c r="I8" i="1"/>
  <c r="K8" i="1" s="1"/>
  <c r="I60" i="1"/>
  <c r="K60" i="1" s="1"/>
  <c r="I142" i="1"/>
  <c r="K142" i="1" s="1"/>
  <c r="I98" i="1"/>
  <c r="K98" i="1" s="1"/>
  <c r="I37" i="1"/>
  <c r="K37" i="1" s="1"/>
  <c r="I11" i="1"/>
  <c r="K11" i="1" s="1"/>
  <c r="I14" i="1"/>
  <c r="K14" i="1" s="1"/>
  <c r="I100" i="1"/>
  <c r="K100" i="1" s="1"/>
  <c r="I41" i="1"/>
  <c r="K41" i="1" s="1"/>
  <c r="I112" i="1"/>
  <c r="K112" i="1" s="1"/>
  <c r="I71" i="1"/>
  <c r="K71" i="1" s="1"/>
  <c r="I198" i="1"/>
  <c r="K198" i="1" s="1"/>
  <c r="I24" i="1"/>
  <c r="K24" i="1" s="1"/>
  <c r="I26" i="1"/>
  <c r="K26" i="1" s="1"/>
  <c r="I31" i="1"/>
  <c r="K31" i="1" s="1"/>
  <c r="I180" i="1"/>
  <c r="K180" i="1" s="1"/>
  <c r="I176" i="1"/>
  <c r="K176" i="1" s="1"/>
  <c r="I117" i="1"/>
  <c r="K117" i="1" s="1"/>
  <c r="I136" i="1"/>
  <c r="K136" i="1" s="1"/>
  <c r="I165" i="1"/>
  <c r="K165" i="1" s="1"/>
  <c r="I130" i="1"/>
  <c r="K130" i="1" s="1"/>
  <c r="I155" i="1"/>
  <c r="K155" i="1" s="1"/>
  <c r="I194" i="1"/>
  <c r="K194" i="1" s="1"/>
  <c r="I50" i="1"/>
  <c r="K50" i="1" s="1"/>
  <c r="I61" i="1"/>
  <c r="K61" i="1" s="1"/>
  <c r="I137" i="1"/>
  <c r="K137" i="1" s="1"/>
  <c r="I193" i="1"/>
  <c r="K193" i="1" s="1"/>
  <c r="I19" i="1"/>
  <c r="K19" i="1" s="1"/>
  <c r="I55" i="1"/>
  <c r="K55" i="1" s="1"/>
  <c r="I131" i="1"/>
  <c r="K131" i="1" s="1"/>
  <c r="I123" i="1"/>
  <c r="K123" i="1" s="1"/>
  <c r="I68" i="1"/>
  <c r="K68" i="1" s="1"/>
  <c r="I120" i="1"/>
  <c r="K120" i="1" s="1"/>
  <c r="I32" i="1"/>
  <c r="K32" i="1" s="1"/>
  <c r="I65" i="1"/>
  <c r="K65" i="1" s="1"/>
  <c r="I152" i="1"/>
  <c r="K152" i="1" s="1"/>
  <c r="I162" i="1"/>
  <c r="K162" i="1" s="1"/>
  <c r="I94" i="1"/>
  <c r="K94" i="1" s="1"/>
  <c r="I96" i="1"/>
  <c r="K96" i="1" s="1"/>
  <c r="I153" i="1"/>
  <c r="K153" i="1" s="1"/>
  <c r="I54" i="1"/>
  <c r="K54" i="1" s="1"/>
  <c r="I83" i="1"/>
  <c r="K83" i="1" s="1"/>
  <c r="I34" i="1"/>
  <c r="K34" i="1" s="1"/>
  <c r="I177" i="1"/>
  <c r="K177" i="1" s="1"/>
  <c r="I5" i="1"/>
  <c r="K5" i="1" s="1"/>
  <c r="I12" i="1"/>
  <c r="K12" i="1" s="1"/>
  <c r="I181" i="1"/>
  <c r="K181" i="1" s="1"/>
  <c r="I107" i="1"/>
  <c r="K107" i="1" s="1"/>
  <c r="I2" i="1"/>
  <c r="I92" i="1"/>
  <c r="K92" i="1" s="1"/>
  <c r="I62" i="1"/>
  <c r="K62" i="1" s="1"/>
  <c r="I129" i="1"/>
  <c r="K129" i="1" s="1"/>
  <c r="I172" i="1"/>
  <c r="K172" i="1" s="1"/>
  <c r="I53" i="1"/>
  <c r="K53" i="1" s="1"/>
  <c r="I146" i="1"/>
  <c r="K146" i="1" s="1"/>
  <c r="I18" i="1"/>
  <c r="K18" i="1" s="1"/>
  <c r="I85" i="1"/>
  <c r="K85" i="1" s="1"/>
  <c r="I114" i="1"/>
  <c r="K114" i="1" s="1"/>
  <c r="I115" i="1"/>
  <c r="K115" i="1" s="1"/>
  <c r="I79" i="1"/>
  <c r="K79" i="1" s="1"/>
  <c r="I63" i="1"/>
  <c r="K63" i="1" s="1"/>
  <c r="I91" i="1"/>
  <c r="K91" i="1" s="1"/>
  <c r="I16" i="1"/>
  <c r="K16" i="1" s="1"/>
  <c r="I111" i="1"/>
  <c r="K111" i="1" s="1"/>
  <c r="I164" i="1"/>
  <c r="K164" i="1" s="1"/>
  <c r="I156" i="1"/>
  <c r="K156" i="1" s="1"/>
  <c r="I82" i="1"/>
  <c r="K82" i="1" s="1"/>
  <c r="I104" i="1"/>
  <c r="K104" i="1" s="1"/>
  <c r="I35" i="1"/>
  <c r="K35" i="1" s="1"/>
  <c r="I141" i="1"/>
  <c r="K141" i="1" s="1"/>
  <c r="I23" i="1"/>
  <c r="K23" i="1" s="1"/>
  <c r="I39" i="1"/>
  <c r="K39" i="1" s="1"/>
  <c r="I143" i="1"/>
  <c r="K143" i="1" s="1"/>
  <c r="I13" i="1"/>
  <c r="K13" i="1" s="1"/>
  <c r="I160" i="1"/>
  <c r="K160" i="1" s="1"/>
  <c r="I40" i="1"/>
  <c r="K40" i="1" s="1"/>
  <c r="I178" i="1"/>
  <c r="K178" i="1" s="1"/>
  <c r="I15" i="1"/>
  <c r="K15" i="1" s="1"/>
  <c r="I22" i="1"/>
  <c r="K22" i="1" s="1"/>
  <c r="I33" i="1"/>
  <c r="K33" i="1" s="1"/>
  <c r="I69" i="1"/>
  <c r="K69" i="1" s="1"/>
  <c r="I72" i="1"/>
  <c r="K72" i="1" s="1"/>
  <c r="I80" i="1"/>
  <c r="K80" i="1" s="1"/>
  <c r="I189" i="1"/>
  <c r="K189" i="1" s="1"/>
  <c r="I9" i="1"/>
  <c r="K9" i="1" s="1"/>
  <c r="I58" i="1"/>
  <c r="K58" i="1" s="1"/>
  <c r="I59" i="1"/>
  <c r="K59" i="1" s="1"/>
  <c r="I108" i="1"/>
  <c r="K108" i="1" s="1"/>
  <c r="I73" i="1"/>
  <c r="K73" i="1" s="1"/>
  <c r="I116" i="1"/>
  <c r="K116" i="1" s="1"/>
  <c r="I126" i="1"/>
  <c r="K126" i="1" s="1"/>
  <c r="I17" i="1"/>
  <c r="K17" i="1" s="1"/>
  <c r="I110" i="1"/>
  <c r="K110" i="1" s="1"/>
  <c r="I95" i="1"/>
  <c r="K95" i="1" s="1"/>
  <c r="I145" i="1"/>
  <c r="K145" i="1" s="1"/>
  <c r="I88" i="1"/>
  <c r="K88" i="1" s="1"/>
  <c r="I122" i="1"/>
  <c r="K122" i="1" s="1"/>
  <c r="I158" i="1"/>
  <c r="K158" i="1" s="1"/>
  <c r="I52" i="1"/>
  <c r="K52" i="1" s="1"/>
  <c r="I66" i="1"/>
  <c r="K66" i="1" s="1"/>
  <c r="I121" i="1"/>
  <c r="K121" i="1" s="1"/>
  <c r="I169" i="1"/>
  <c r="K169" i="1" s="1"/>
  <c r="I170" i="1"/>
  <c r="K170" i="1" s="1"/>
  <c r="I45" i="1"/>
  <c r="K45" i="1" s="1"/>
  <c r="I56" i="1"/>
  <c r="K56" i="1" s="1"/>
  <c r="I67" i="1"/>
  <c r="K67" i="1" s="1"/>
  <c r="I124" i="1"/>
  <c r="K124" i="1" s="1"/>
  <c r="I106" i="1"/>
  <c r="K106" i="1" s="1"/>
  <c r="I147" i="1"/>
  <c r="K147" i="1" s="1"/>
  <c r="I103" i="1"/>
  <c r="K103" i="1" s="1"/>
  <c r="I4" i="1"/>
  <c r="K4" i="1" s="1"/>
  <c r="I133" i="1"/>
  <c r="K133" i="1" s="1"/>
  <c r="I101" i="1"/>
  <c r="K101" i="1" s="1"/>
  <c r="I174" i="1"/>
  <c r="K174" i="1" s="1"/>
  <c r="I167" i="1"/>
  <c r="K167" i="1" s="1"/>
  <c r="I27" i="1"/>
  <c r="K27" i="1" s="1"/>
  <c r="I43" i="1"/>
  <c r="K43" i="1" s="1"/>
  <c r="I127" i="1"/>
  <c r="K127" i="1" s="1"/>
  <c r="I119" i="1"/>
  <c r="K119" i="1" s="1"/>
  <c r="I179" i="1"/>
  <c r="K179" i="1" s="1"/>
  <c r="I21" i="1"/>
  <c r="K21" i="1" s="1"/>
  <c r="I70" i="1"/>
  <c r="K70" i="1" s="1"/>
  <c r="I144" i="1"/>
  <c r="K144" i="1" s="1"/>
  <c r="I128" i="1"/>
  <c r="K128" i="1" s="1"/>
  <c r="I161" i="1"/>
  <c r="K161" i="1" s="1"/>
  <c r="I89" i="1"/>
  <c r="K89" i="1" s="1"/>
  <c r="I29" i="1"/>
  <c r="K29" i="1" s="1"/>
  <c r="I184" i="1"/>
  <c r="K184" i="1" s="1"/>
  <c r="I78" i="1"/>
  <c r="K78" i="1" s="1"/>
  <c r="I163" i="1"/>
  <c r="K163" i="1" s="1"/>
  <c r="I90" i="1"/>
  <c r="K90" i="1" s="1"/>
  <c r="I38" i="1"/>
  <c r="K38" i="1" s="1"/>
  <c r="I150" i="1"/>
  <c r="K150" i="1" s="1"/>
  <c r="I42" i="1"/>
  <c r="K42" i="1" s="1"/>
  <c r="I57" i="1"/>
  <c r="K57" i="1" s="1"/>
  <c r="I197" i="1"/>
  <c r="K197" i="1" s="1"/>
  <c r="I109" i="1"/>
  <c r="K109" i="1" s="1"/>
  <c r="I191" i="1"/>
  <c r="K191" i="1" s="1"/>
  <c r="I48" i="1"/>
  <c r="K48" i="1" s="1"/>
  <c r="I75" i="1"/>
  <c r="K75" i="1" s="1"/>
  <c r="I182" i="1"/>
  <c r="K182" i="1" s="1"/>
  <c r="I154" i="1"/>
  <c r="K154" i="1" s="1"/>
  <c r="I47" i="1"/>
  <c r="K47" i="1" s="1"/>
  <c r="I132" i="1"/>
  <c r="K132" i="1" s="1"/>
  <c r="I93" i="1"/>
  <c r="K93" i="1" s="1"/>
  <c r="I99" i="1"/>
  <c r="K99" i="1" s="1"/>
  <c r="I135" i="1"/>
  <c r="K135" i="1" s="1"/>
  <c r="I159" i="1"/>
  <c r="K159" i="1" s="1"/>
  <c r="I173" i="1"/>
  <c r="K173" i="1" s="1"/>
  <c r="I49" i="1"/>
  <c r="K49" i="1" s="1"/>
  <c r="I81" i="1"/>
  <c r="K81" i="1" s="1"/>
  <c r="I166" i="1"/>
  <c r="K166" i="1" s="1"/>
  <c r="I76" i="1"/>
  <c r="K76" i="1" s="1"/>
  <c r="I148" i="1"/>
  <c r="K148" i="1" s="1"/>
  <c r="I157" i="1"/>
  <c r="K157" i="1" s="1"/>
  <c r="I171" i="1"/>
  <c r="K171" i="1" s="1"/>
  <c r="I140" i="1"/>
  <c r="K140" i="1" s="1"/>
  <c r="I186" i="1"/>
  <c r="K186" i="1" s="1"/>
  <c r="I190" i="1"/>
  <c r="K190" i="1" s="1"/>
  <c r="I195" i="1"/>
  <c r="K195" i="1" s="1"/>
  <c r="I36" i="1"/>
  <c r="K36" i="1" s="1"/>
  <c r="I175" i="1"/>
  <c r="K175" i="1" s="1"/>
  <c r="I86" i="1"/>
  <c r="K86" i="1" s="1"/>
  <c r="I196" i="1"/>
  <c r="K196" i="1" s="1"/>
  <c r="I77" i="1"/>
  <c r="K77" i="1" s="1"/>
  <c r="I28" i="1"/>
  <c r="K28" i="1" s="1"/>
  <c r="I151" i="1"/>
  <c r="K151" i="1" s="1"/>
  <c r="I44" i="1"/>
  <c r="K44" i="1" s="1"/>
  <c r="I125" i="1"/>
  <c r="K125" i="1" s="1"/>
  <c r="I183" i="1"/>
  <c r="K183" i="1" s="1"/>
  <c r="I30" i="1"/>
  <c r="K30" i="1" s="1"/>
  <c r="I3" i="1"/>
  <c r="K3" i="1" s="1"/>
  <c r="K2" i="1" l="1"/>
</calcChain>
</file>

<file path=xl/sharedStrings.xml><?xml version="1.0" encoding="utf-8"?>
<sst xmlns="http://schemas.openxmlformats.org/spreadsheetml/2006/main" count="416" uniqueCount="216">
  <si>
    <t>Pos</t>
  </si>
  <si>
    <t>Comune</t>
  </si>
  <si>
    <t>Residenti</t>
  </si>
  <si>
    <t>Benevento</t>
  </si>
  <si>
    <t>Montesarchio</t>
  </si>
  <si>
    <t>Sant'Agata De' Goti</t>
  </si>
  <si>
    <t>San Giorgio del Sannio</t>
  </si>
  <si>
    <t>Airola</t>
  </si>
  <si>
    <t>Telese Terme</t>
  </si>
  <si>
    <t>Apice</t>
  </si>
  <si>
    <t>Guardia Sanframondi</t>
  </si>
  <si>
    <t>San Bartolomeo in Galdo</t>
  </si>
  <si>
    <t>Morcone</t>
  </si>
  <si>
    <t>Sant'Angelo a Cupolo</t>
  </si>
  <si>
    <t>Cusano Mutri</t>
  </si>
  <si>
    <t>Cerreto Sannita</t>
  </si>
  <si>
    <t>Moiano</t>
  </si>
  <si>
    <t>Paduli</t>
  </si>
  <si>
    <t>San Salvatore Telesino</t>
  </si>
  <si>
    <t>Solopaca</t>
  </si>
  <si>
    <t>Limatola</t>
  </si>
  <si>
    <t>Faicchio</t>
  </si>
  <si>
    <t>San Nicola Manfredi</t>
  </si>
  <si>
    <t>San Marco dei Cavoti</t>
  </si>
  <si>
    <t>Foglianise</t>
  </si>
  <si>
    <t>Torrecuso</t>
  </si>
  <si>
    <t>Ceppaloni</t>
  </si>
  <si>
    <t>San Leucio del Sannio</t>
  </si>
  <si>
    <t>Pietrelcina</t>
  </si>
  <si>
    <t>San Giorgio La Molara</t>
  </si>
  <si>
    <t>Vitulano</t>
  </si>
  <si>
    <t>Amorosi</t>
  </si>
  <si>
    <t>Dugenta</t>
  </si>
  <si>
    <t>Apollosa</t>
  </si>
  <si>
    <t>Ponte</t>
  </si>
  <si>
    <t>Colle Sannita</t>
  </si>
  <si>
    <t>Calvi</t>
  </si>
  <si>
    <t>Baselice</t>
  </si>
  <si>
    <t>Pago Veiano</t>
  </si>
  <si>
    <t>Castelvenere</t>
  </si>
  <si>
    <t>Circello</t>
  </si>
  <si>
    <t>Frasso Telesino</t>
  </si>
  <si>
    <t>San Lorenzello</t>
  </si>
  <si>
    <t>Pontelandolfo</t>
  </si>
  <si>
    <t>Durazzano</t>
  </si>
  <si>
    <t>San Lorenzo Maggiore</t>
  </si>
  <si>
    <t>Cautano</t>
  </si>
  <si>
    <t>Pesco Sannita</t>
  </si>
  <si>
    <t>Bucciano</t>
  </si>
  <si>
    <t>Pannarano</t>
  </si>
  <si>
    <t>Paolisi</t>
  </si>
  <si>
    <t>Arpaia</t>
  </si>
  <si>
    <t>Melizzano</t>
  </si>
  <si>
    <t>Fragneto Monforte</t>
  </si>
  <si>
    <t>Buonalbergo</t>
  </si>
  <si>
    <t>Molinara</t>
  </si>
  <si>
    <t>Montefalcone di Val Fortore</t>
  </si>
  <si>
    <t>Castelpagano</t>
  </si>
  <si>
    <t>Tocco Caudio</t>
  </si>
  <si>
    <t>Campoli del Monte Taburno</t>
  </si>
  <si>
    <t>Paupisi</t>
  </si>
  <si>
    <t>Bonea</t>
  </si>
  <si>
    <t>Casalduni</t>
  </si>
  <si>
    <t>Foiano di Val Fortore</t>
  </si>
  <si>
    <t>Castelvetere in Val Fortore</t>
  </si>
  <si>
    <t>Puglianello</t>
  </si>
  <si>
    <t>Castelpoto</t>
  </si>
  <si>
    <t>San Martino Sannita</t>
  </si>
  <si>
    <t>Reino</t>
  </si>
  <si>
    <t>Forchia</t>
  </si>
  <si>
    <t>Fragneto L'Abate</t>
  </si>
  <si>
    <t>Campolattaro</t>
  </si>
  <si>
    <t>Santa Croce del Sannio</t>
  </si>
  <si>
    <t>Castelfranco in Miscano</t>
  </si>
  <si>
    <t>San Nazzaro</t>
  </si>
  <si>
    <t>San Lupo</t>
  </si>
  <si>
    <t>Arpaise</t>
  </si>
  <si>
    <t>Sant'Arcangelo Trimonte</t>
  </si>
  <si>
    <t>Pietraroja</t>
  </si>
  <si>
    <t>Sassinoro</t>
  </si>
  <si>
    <t>Ginestra degli Schiavoni</t>
  </si>
  <si>
    <t>Avellino</t>
  </si>
  <si>
    <t>Ariano Irpino</t>
  </si>
  <si>
    <t>Monteforte Irpino</t>
  </si>
  <si>
    <t>Mercogliano</t>
  </si>
  <si>
    <t>Solofra</t>
  </si>
  <si>
    <t>Atripalda</t>
  </si>
  <si>
    <t>Montoro Inferiore</t>
  </si>
  <si>
    <t>Cervinara</t>
  </si>
  <si>
    <t>Montoro Superiore</t>
  </si>
  <si>
    <t>Grottaminarda</t>
  </si>
  <si>
    <t>Mirabella Eclano</t>
  </si>
  <si>
    <t>Montella</t>
  </si>
  <si>
    <t>Avella</t>
  </si>
  <si>
    <t>Serino</t>
  </si>
  <si>
    <t>Lioni</t>
  </si>
  <si>
    <t>Montemiletto</t>
  </si>
  <si>
    <t>Forino</t>
  </si>
  <si>
    <t>Mugnano del Cardinale</t>
  </si>
  <si>
    <t>Calitri</t>
  </si>
  <si>
    <t>Baiano</t>
  </si>
  <si>
    <t>San Martino Valle Caudina</t>
  </si>
  <si>
    <t>Sant'Angelo dei Lombardi</t>
  </si>
  <si>
    <t>Nusco</t>
  </si>
  <si>
    <t>Altavilla Irpina</t>
  </si>
  <si>
    <t>Volturara Irpina</t>
  </si>
  <si>
    <t>Bisaccia</t>
  </si>
  <si>
    <t>Frigento</t>
  </si>
  <si>
    <t>Aiello del Sabato</t>
  </si>
  <si>
    <t>Montecalvo Irpino</t>
  </si>
  <si>
    <t>Sperone</t>
  </si>
  <si>
    <t>Pratola Serra</t>
  </si>
  <si>
    <t>Gesualdo</t>
  </si>
  <si>
    <t>Rotondi</t>
  </si>
  <si>
    <t>Lauro</t>
  </si>
  <si>
    <t>Caposele</t>
  </si>
  <si>
    <t>Montefalcione</t>
  </si>
  <si>
    <t>Fontanarosa</t>
  </si>
  <si>
    <t>Bagnoli Irpino</t>
  </si>
  <si>
    <t>Manocalzati</t>
  </si>
  <si>
    <t>Sturno</t>
  </si>
  <si>
    <t>Flumeri</t>
  </si>
  <si>
    <t>Montemarano</t>
  </si>
  <si>
    <t>Sirignano</t>
  </si>
  <si>
    <t>Contrada</t>
  </si>
  <si>
    <t>Prata di Principato Ultra</t>
  </si>
  <si>
    <t>Vallata</t>
  </si>
  <si>
    <t>Lacedonia</t>
  </si>
  <si>
    <t>Paternopoli</t>
  </si>
  <si>
    <t>San Michele di Serino</t>
  </si>
  <si>
    <t>Venticano</t>
  </si>
  <si>
    <t>Cesinali</t>
  </si>
  <si>
    <t>Calabritto</t>
  </si>
  <si>
    <t>Bonito</t>
  </si>
  <si>
    <t>Taurasi</t>
  </si>
  <si>
    <t>Pietradefusi</t>
  </si>
  <si>
    <t>Quindici</t>
  </si>
  <si>
    <t>Capriglia Irpina</t>
  </si>
  <si>
    <t>Chiusano di San Domenico</t>
  </si>
  <si>
    <t>Roccabascerana</t>
  </si>
  <si>
    <t>Montefredane</t>
  </si>
  <si>
    <t>Torella dei Lombardi</t>
  </si>
  <si>
    <t>Santo Stefano del Sole</t>
  </si>
  <si>
    <t>Castelfranci</t>
  </si>
  <si>
    <t>Andretta</t>
  </si>
  <si>
    <t>Grottolella</t>
  </si>
  <si>
    <t>Melito Irpino</t>
  </si>
  <si>
    <t>Quadrelle</t>
  </si>
  <si>
    <t>Ospedaletto d'Alpinolo</t>
  </si>
  <si>
    <t>Casalbore</t>
  </si>
  <si>
    <t>Domicella</t>
  </si>
  <si>
    <t>Pago del Vallo di Lauro</t>
  </si>
  <si>
    <t>Aquilonia</t>
  </si>
  <si>
    <t>Guardia Lombardi</t>
  </si>
  <si>
    <t>Villanova del Battista</t>
  </si>
  <si>
    <t>San Sossio Baronia</t>
  </si>
  <si>
    <t>Marzano di Nola</t>
  </si>
  <si>
    <t>Castelvetere sul Calore</t>
  </si>
  <si>
    <t>Moschiano</t>
  </si>
  <si>
    <t>Sant'Andrea di Conza</t>
  </si>
  <si>
    <t>Summonte</t>
  </si>
  <si>
    <t>Lapio</t>
  </si>
  <si>
    <t>Taurano</t>
  </si>
  <si>
    <t>San Potito Ultra</t>
  </si>
  <si>
    <t>Teora</t>
  </si>
  <si>
    <t>Pietrastornina</t>
  </si>
  <si>
    <t>Carife</t>
  </si>
  <si>
    <t>Santa Lucia di Serino</t>
  </si>
  <si>
    <t>Conza della Campania</t>
  </si>
  <si>
    <t>Santa Paolina</t>
  </si>
  <si>
    <t>Montefusco</t>
  </si>
  <si>
    <t>Torre Le Nocelle</t>
  </si>
  <si>
    <t>Vallesaccarda</t>
  </si>
  <si>
    <t>Morra De Sanctis</t>
  </si>
  <si>
    <t>Scampitella</t>
  </si>
  <si>
    <t>Luogosano</t>
  </si>
  <si>
    <t>Zungoli</t>
  </si>
  <si>
    <t>San Mango sul Calore</t>
  </si>
  <si>
    <t>Savignano Irpino</t>
  </si>
  <si>
    <t>Castel Baronia</t>
  </si>
  <si>
    <t>Candida</t>
  </si>
  <si>
    <t>Trevico</t>
  </si>
  <si>
    <t>Cassano Irpino</t>
  </si>
  <si>
    <t>Villamaina</t>
  </si>
  <si>
    <t>Tufo</t>
  </si>
  <si>
    <t>Rocca San Felice</t>
  </si>
  <si>
    <t>Sant'Angelo all'Esca</t>
  </si>
  <si>
    <t>Senerchia</t>
  </si>
  <si>
    <t>Monteverde</t>
  </si>
  <si>
    <t>San Nicola Baronia</t>
  </si>
  <si>
    <t>Salza Irpina</t>
  </si>
  <si>
    <t>Greci</t>
  </si>
  <si>
    <t>Sant'Angelo a Scala</t>
  </si>
  <si>
    <t>Parolise</t>
  </si>
  <si>
    <t>Sorbo Serpico</t>
  </si>
  <si>
    <t>Torrioni</t>
  </si>
  <si>
    <t>Chianche</t>
  </si>
  <si>
    <t>Montaguto</t>
  </si>
  <si>
    <t>Cairano</t>
  </si>
  <si>
    <t>Petruro Irpino</t>
  </si>
  <si>
    <t>PROV</t>
  </si>
  <si>
    <t>famiglie</t>
  </si>
  <si>
    <t>densità</t>
  </si>
  <si>
    <t>Più vicino a</t>
  </si>
  <si>
    <t>Totale complessivo</t>
  </si>
  <si>
    <t>Hinterland</t>
  </si>
  <si>
    <t>Area</t>
  </si>
  <si>
    <t>distanza da AV</t>
  </si>
  <si>
    <t>Distanza da BN</t>
  </si>
  <si>
    <t>Provincia di</t>
  </si>
  <si>
    <t>Residenti della</t>
  </si>
  <si>
    <t xml:space="preserve">Che vivono a </t>
  </si>
  <si>
    <t>meno di 15 km da AV</t>
  </si>
  <si>
    <t>Meno di 15 km da BN</t>
  </si>
  <si>
    <t>a più di 15 km da AV</t>
  </si>
  <si>
    <t>a più di 15 km di 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</si>
</sst>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/>
    <xf numFmtId="4" fontId="0" fillId="0" borderId="0" xfId="0" applyNumberFormat="1"/>
    <xf numFmtId="0" fontId="0" fillId="0" borderId="0" xfId="0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 applyAlignment="1">
      <alignment horizontal="center"/>
    </xf>
  </cellXfs>
  <cellStyles count="1">
    <cellStyle name="Normale" xfId="0" builtinId="0"/>
  </cellStyles>
  <dxfs count="65"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ore" refreshedDate="41208.018419328706" createdVersion="4" refreshedVersion="4" minRefreshableVersion="3" recordCount="197">
  <cacheSource type="worksheet">
    <worksheetSource ref="A1:K198" sheet="tutto"/>
  </cacheSource>
  <cacheFields count="11">
    <cacheField name="Pos" numFmtId="0">
      <sharedItems containsSemiMixedTypes="0" containsString="0" containsNumber="1" containsInteger="1" minValue="1" maxValue="197"/>
    </cacheField>
    <cacheField name="Comune" numFmtId="0">
      <sharedItems/>
    </cacheField>
    <cacheField name="Residenti" numFmtId="0">
      <sharedItems containsSemiMixedTypes="0" containsString="0" containsNumber="1" containsInteger="1" minValue="359" maxValue="62035"/>
    </cacheField>
    <cacheField name="densità" numFmtId="0">
      <sharedItems containsSemiMixedTypes="0" containsString="0" containsNumber="1" minValue="16.899999999999999" maxValue="1852.6"/>
    </cacheField>
    <cacheField name="famiglie" numFmtId="0">
      <sharedItems containsSemiMixedTypes="0" containsString="0" containsNumber="1" containsInteger="1" minValue="157" maxValue="23092"/>
    </cacheField>
    <cacheField name="PROV" numFmtId="0">
      <sharedItems count="2">
        <s v="Benevento"/>
        <s v="Avellino"/>
      </sharedItems>
    </cacheField>
    <cacheField name="distanza da AV" numFmtId="0">
      <sharedItems containsSemiMixedTypes="0" containsString="0" containsNumber="1" minValue="0" maxValue="104"/>
    </cacheField>
    <cacheField name="Distanza da BN" numFmtId="0">
      <sharedItems containsSemiMixedTypes="0" containsString="0" containsNumber="1" minValue="0" maxValue="97"/>
    </cacheField>
    <cacheField name="Più vicino a" numFmtId="0">
      <sharedItems count="2">
        <s v="Benevento"/>
        <s v="Avellino"/>
      </sharedItems>
    </cacheField>
    <cacheField name="Hinterland" numFmtId="0">
      <sharedItems/>
    </cacheField>
    <cacheField name="Area" numFmtId="0">
      <sharedItems count="4">
        <s v="Hinterland Benevento"/>
        <s v="Hinterland Avellino"/>
        <s v="Periferia Benevento"/>
        <s v="Periferia Avellino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7">
  <r>
    <n v="1"/>
    <s v="Benevento"/>
    <n v="62035"/>
    <n v="477.3"/>
    <n v="23092"/>
    <x v="0"/>
    <n v="33"/>
    <n v="0"/>
    <x v="0"/>
    <s v="Hinterland"/>
    <x v="0"/>
  </r>
  <r>
    <n v="2"/>
    <s v="Avellino"/>
    <n v="56339"/>
    <n v="1852.6"/>
    <n v="21529"/>
    <x v="1"/>
    <n v="0"/>
    <n v="33"/>
    <x v="1"/>
    <s v="Hinterland"/>
    <x v="1"/>
  </r>
  <r>
    <n v="3"/>
    <s v="Ariano Irpino"/>
    <n v="23134"/>
    <n v="124.7"/>
    <n v="8954"/>
    <x v="1"/>
    <n v="59"/>
    <n v="41.8"/>
    <x v="0"/>
    <s v="Periferia"/>
    <x v="2"/>
  </r>
  <r>
    <n v="4"/>
    <s v="Montesarchio"/>
    <n v="13707"/>
    <n v="522"/>
    <n v="4706"/>
    <x v="0"/>
    <n v="32"/>
    <n v="23.1"/>
    <x v="0"/>
    <s v="Periferia"/>
    <x v="2"/>
  </r>
  <r>
    <n v="5"/>
    <s v="Monteforte Irpino"/>
    <n v="12646"/>
    <n v="473.6"/>
    <n v="3946"/>
    <x v="1"/>
    <n v="8"/>
    <n v="47.7"/>
    <x v="1"/>
    <s v="Hinterland"/>
    <x v="1"/>
  </r>
  <r>
    <n v="6"/>
    <s v="Mercogliano"/>
    <n v="12471"/>
    <n v="631.1"/>
    <n v="4495"/>
    <x v="1"/>
    <n v="6.9"/>
    <n v="46"/>
    <x v="1"/>
    <s v="Hinterland"/>
    <x v="1"/>
  </r>
  <r>
    <n v="7"/>
    <s v="Solofra"/>
    <n v="12313"/>
    <n v="561.5"/>
    <n v="4011"/>
    <x v="1"/>
    <n v="14.8"/>
    <n v="50"/>
    <x v="1"/>
    <s v="Hinterland"/>
    <x v="1"/>
  </r>
  <r>
    <n v="8"/>
    <s v="Sant'Agata De' Goti"/>
    <n v="11473"/>
    <n v="182.3"/>
    <n v="4778"/>
    <x v="0"/>
    <n v="49.5"/>
    <n v="41.6"/>
    <x v="0"/>
    <s v="Periferia"/>
    <x v="2"/>
  </r>
  <r>
    <n v="9"/>
    <s v="Atripalda"/>
    <n v="11174"/>
    <n v="1310"/>
    <n v="3960"/>
    <x v="1"/>
    <n v="5.0999999999999996"/>
    <n v="39.4"/>
    <x v="1"/>
    <s v="Hinterland"/>
    <x v="1"/>
  </r>
  <r>
    <n v="10"/>
    <s v="Montoro Inferiore"/>
    <n v="10529"/>
    <n v="540.20000000000005"/>
    <n v="3540"/>
    <x v="1"/>
    <n v="16.3"/>
    <n v="58"/>
    <x v="1"/>
    <s v="Periferia"/>
    <x v="3"/>
  </r>
  <r>
    <n v="11"/>
    <s v="Cervinara"/>
    <n v="9926"/>
    <n v="339.9"/>
    <n v="3624"/>
    <x v="1"/>
    <n v="32.299999999999997"/>
    <n v="26.7"/>
    <x v="0"/>
    <s v="Periferia"/>
    <x v="2"/>
  </r>
  <r>
    <n v="12"/>
    <s v="San Giorgio del Sannio"/>
    <n v="9902"/>
    <n v="444.6"/>
    <n v="3633"/>
    <x v="0"/>
    <n v="43.1"/>
    <n v="12.1"/>
    <x v="0"/>
    <s v="Hinterland"/>
    <x v="0"/>
  </r>
  <r>
    <n v="13"/>
    <s v="Montoro Superiore"/>
    <n v="8844"/>
    <n v="432.7"/>
    <n v="2995"/>
    <x v="1"/>
    <n v="17.899999999999999"/>
    <n v="53"/>
    <x v="1"/>
    <s v="Periferia"/>
    <x v="3"/>
  </r>
  <r>
    <n v="14"/>
    <s v="Grottaminarda"/>
    <n v="8359"/>
    <n v="288.8"/>
    <n v="2914"/>
    <x v="1"/>
    <n v="47.1"/>
    <n v="29.8"/>
    <x v="0"/>
    <s v="Periferia"/>
    <x v="2"/>
  </r>
  <r>
    <n v="15"/>
    <s v="Airola"/>
    <n v="8147"/>
    <n v="562.20000000000005"/>
    <n v="2979"/>
    <x v="0"/>
    <n v="39.9"/>
    <n v="32"/>
    <x v="0"/>
    <s v="Periferia"/>
    <x v="2"/>
  </r>
  <r>
    <n v="16"/>
    <s v="Mirabella Eclano"/>
    <n v="8042"/>
    <n v="237.1"/>
    <n v="3179"/>
    <x v="1"/>
    <n v="53.1"/>
    <n v="28.7"/>
    <x v="0"/>
    <s v="Periferia"/>
    <x v="2"/>
  </r>
  <r>
    <n v="17"/>
    <s v="Montella"/>
    <n v="8013"/>
    <n v="96.2"/>
    <n v="2904"/>
    <x v="1"/>
    <n v="36.1"/>
    <n v="66"/>
    <x v="1"/>
    <s v="Periferia"/>
    <x v="3"/>
  </r>
  <r>
    <n v="18"/>
    <s v="Avella"/>
    <n v="7958"/>
    <n v="261.89999999999998"/>
    <n v="2827"/>
    <x v="1"/>
    <n v="24.1"/>
    <n v="62.1"/>
    <x v="1"/>
    <s v="Periferia"/>
    <x v="3"/>
  </r>
  <r>
    <n v="19"/>
    <s v="Serino"/>
    <n v="7254"/>
    <n v="139"/>
    <n v="2591"/>
    <x v="1"/>
    <n v="11"/>
    <n v="46.2"/>
    <x v="1"/>
    <s v="Hinterland"/>
    <x v="1"/>
  </r>
  <r>
    <n v="20"/>
    <s v="Telese Terme"/>
    <n v="7028"/>
    <n v="715"/>
    <n v="2792"/>
    <x v="0"/>
    <n v="62.8"/>
    <n v="30.8"/>
    <x v="0"/>
    <s v="Periferia"/>
    <x v="2"/>
  </r>
  <r>
    <n v="21"/>
    <s v="Lioni"/>
    <n v="6420"/>
    <n v="139.1"/>
    <n v="2509"/>
    <x v="1"/>
    <n v="47.2"/>
    <n v="62.6"/>
    <x v="1"/>
    <s v="Periferia"/>
    <x v="3"/>
  </r>
  <r>
    <n v="22"/>
    <s v="Apice"/>
    <n v="5819"/>
    <n v="119.2"/>
    <n v="2182"/>
    <x v="0"/>
    <n v="42"/>
    <n v="16.2"/>
    <x v="0"/>
    <s v="Periferia"/>
    <x v="2"/>
  </r>
  <r>
    <n v="23"/>
    <s v="Montemiletto"/>
    <n v="5464"/>
    <n v="254.5"/>
    <n v="2309"/>
    <x v="1"/>
    <n v="21.2"/>
    <n v="24.8"/>
    <x v="1"/>
    <s v="Periferia"/>
    <x v="3"/>
  </r>
  <r>
    <n v="24"/>
    <s v="Forino"/>
    <n v="5396"/>
    <n v="263.3"/>
    <n v="1914"/>
    <x v="1"/>
    <n v="11.7"/>
    <n v="50"/>
    <x v="1"/>
    <s v="Hinterland"/>
    <x v="1"/>
  </r>
  <r>
    <n v="25"/>
    <s v="Mugnano del Cardinale"/>
    <n v="5376"/>
    <n v="442.8"/>
    <n v="1831"/>
    <x v="1"/>
    <n v="21.5"/>
    <n v="59.5"/>
    <x v="1"/>
    <s v="Periferia"/>
    <x v="3"/>
  </r>
  <r>
    <n v="26"/>
    <s v="Guardia Sanframondi"/>
    <n v="5283"/>
    <n v="251.6"/>
    <n v="2008"/>
    <x v="0"/>
    <n v="60.3"/>
    <n v="28.3"/>
    <x v="0"/>
    <s v="Periferia"/>
    <x v="2"/>
  </r>
  <r>
    <n v="27"/>
    <s v="San Bartolomeo in Galdo"/>
    <n v="5204"/>
    <n v="63.2"/>
    <n v="2286"/>
    <x v="0"/>
    <n v="89"/>
    <n v="56.6"/>
    <x v="0"/>
    <s v="Periferia"/>
    <x v="2"/>
  </r>
  <r>
    <n v="28"/>
    <s v="Morcone"/>
    <n v="5150"/>
    <n v="51"/>
    <n v="2204"/>
    <x v="0"/>
    <n v="64.400000000000006"/>
    <n v="32.4"/>
    <x v="0"/>
    <s v="Periferia"/>
    <x v="2"/>
  </r>
  <r>
    <n v="29"/>
    <s v="Calitri"/>
    <n v="5042"/>
    <n v="50"/>
    <n v="2202"/>
    <x v="1"/>
    <n v="104"/>
    <n v="86.7"/>
    <x v="0"/>
    <s v="Periferia"/>
    <x v="2"/>
  </r>
  <r>
    <n v="30"/>
    <s v="Baiano"/>
    <n v="4763"/>
    <n v="388.8"/>
    <n v="1723"/>
    <x v="1"/>
    <n v="21.5"/>
    <n v="59.6"/>
    <x v="1"/>
    <s v="Periferia"/>
    <x v="3"/>
  </r>
  <r>
    <n v="31"/>
    <s v="San Martino Valle Caudina"/>
    <n v="4730"/>
    <n v="207.5"/>
    <n v="1628"/>
    <x v="1"/>
    <n v="27.5"/>
    <n v="23.4"/>
    <x v="0"/>
    <s v="Periferia"/>
    <x v="2"/>
  </r>
  <r>
    <n v="32"/>
    <s v="Sant'Angelo dei Lombardi"/>
    <n v="4431"/>
    <n v="80.900000000000006"/>
    <n v="1760"/>
    <x v="1"/>
    <n v="47.6"/>
    <n v="58.2"/>
    <x v="1"/>
    <s v="Periferia"/>
    <x v="3"/>
  </r>
  <r>
    <n v="33"/>
    <s v="Sant'Angelo a Cupolo"/>
    <n v="4314"/>
    <n v="396.5"/>
    <n v="1636"/>
    <x v="0"/>
    <n v="31.3"/>
    <n v="9.3000000000000007"/>
    <x v="0"/>
    <s v="Hinterland"/>
    <x v="0"/>
  </r>
  <r>
    <n v="34"/>
    <s v="Nusco"/>
    <n v="4295"/>
    <n v="80.3"/>
    <n v="1797"/>
    <x v="1"/>
    <n v="41.8"/>
    <n v="59.4"/>
    <x v="1"/>
    <s v="Periferia"/>
    <x v="3"/>
  </r>
  <r>
    <n v="35"/>
    <s v="Cusano Mutri"/>
    <n v="4226"/>
    <n v="71.8"/>
    <n v="1697"/>
    <x v="0"/>
    <n v="79.400000000000006"/>
    <n v="47.5"/>
    <x v="0"/>
    <s v="Periferia"/>
    <x v="2"/>
  </r>
  <r>
    <n v="36"/>
    <s v="Altavilla Irpina"/>
    <n v="4185"/>
    <n v="296.8"/>
    <n v="1738"/>
    <x v="1"/>
    <n v="15.8"/>
    <n v="17.7"/>
    <x v="1"/>
    <s v="Periferia"/>
    <x v="3"/>
  </r>
  <r>
    <n v="37"/>
    <s v="Cerreto Sannita"/>
    <n v="4159"/>
    <n v="125"/>
    <n v="1581"/>
    <x v="0"/>
    <n v="66.599999999999994"/>
    <n v="34.700000000000003"/>
    <x v="0"/>
    <s v="Periferia"/>
    <x v="2"/>
  </r>
  <r>
    <n v="38"/>
    <s v="Moiano"/>
    <n v="4142"/>
    <n v="204"/>
    <n v="1529"/>
    <x v="0"/>
    <n v="42.1"/>
    <n v="34.200000000000003"/>
    <x v="0"/>
    <s v="Periferia"/>
    <x v="2"/>
  </r>
  <r>
    <n v="39"/>
    <s v="Paduli"/>
    <n v="4127"/>
    <n v="92.3"/>
    <n v="1711"/>
    <x v="0"/>
    <n v="45.4"/>
    <n v="13.1"/>
    <x v="0"/>
    <s v="Hinterland"/>
    <x v="0"/>
  </r>
  <r>
    <n v="40"/>
    <s v="Volturara Irpina"/>
    <n v="4103"/>
    <n v="125.2"/>
    <n v="1988"/>
    <x v="1"/>
    <n v="20.2"/>
    <n v="50.2"/>
    <x v="1"/>
    <s v="Periferia"/>
    <x v="3"/>
  </r>
  <r>
    <n v="41"/>
    <s v="San Salvatore Telesino"/>
    <n v="4080"/>
    <n v="224.8"/>
    <n v="1671"/>
    <x v="0"/>
    <n v="67.2"/>
    <n v="35.200000000000003"/>
    <x v="0"/>
    <s v="Periferia"/>
    <x v="2"/>
  </r>
  <r>
    <n v="42"/>
    <s v="Solopaca"/>
    <n v="4051"/>
    <n v="130.6"/>
    <n v="1614"/>
    <x v="0"/>
    <n v="60.6"/>
    <n v="28.6"/>
    <x v="0"/>
    <s v="Periferia"/>
    <x v="2"/>
  </r>
  <r>
    <n v="43"/>
    <s v="Bisaccia"/>
    <n v="4044"/>
    <n v="39.9"/>
    <n v="1704"/>
    <x v="1"/>
    <n v="90.9"/>
    <n v="73.599999999999994"/>
    <x v="0"/>
    <s v="Periferia"/>
    <x v="2"/>
  </r>
  <r>
    <n v="44"/>
    <s v="Frigento"/>
    <n v="4017"/>
    <n v="106.4"/>
    <n v="1583"/>
    <x v="1"/>
    <n v="56.8"/>
    <n v="39.5"/>
    <x v="0"/>
    <s v="Periferia"/>
    <x v="2"/>
  </r>
  <r>
    <n v="45"/>
    <s v="Aiello del Sabato"/>
    <n v="4003"/>
    <n v="369.6"/>
    <n v="1412"/>
    <x v="1"/>
    <n v="6.5"/>
    <n v="44.2"/>
    <x v="1"/>
    <s v="Hinterland"/>
    <x v="1"/>
  </r>
  <r>
    <n v="46"/>
    <s v="Montecalvo Irpino"/>
    <n v="3940"/>
    <n v="73.599999999999994"/>
    <n v="1594"/>
    <x v="1"/>
    <n v="70.3"/>
    <n v="37.9"/>
    <x v="0"/>
    <s v="Periferia"/>
    <x v="2"/>
  </r>
  <r>
    <n v="47"/>
    <s v="Limatola"/>
    <n v="3916"/>
    <n v="215.5"/>
    <n v="1355"/>
    <x v="0"/>
    <n v="69.400000000000006"/>
    <n v="49.7"/>
    <x v="0"/>
    <s v="Periferia"/>
    <x v="2"/>
  </r>
  <r>
    <n v="48"/>
    <s v="Faicchio"/>
    <n v="3746"/>
    <n v="85.4"/>
    <n v="1405"/>
    <x v="0"/>
    <n v="73.400000000000006"/>
    <n v="41.4"/>
    <x v="0"/>
    <s v="Periferia"/>
    <x v="2"/>
  </r>
  <r>
    <n v="49"/>
    <s v="Sperone"/>
    <n v="3726"/>
    <n v="1055.5"/>
    <n v="1313"/>
    <x v="1"/>
    <n v="23.7"/>
    <n v="61.7"/>
    <x v="1"/>
    <s v="Periferia"/>
    <x v="3"/>
  </r>
  <r>
    <n v="50"/>
    <s v="Pratola Serra"/>
    <n v="3700"/>
    <n v="418.1"/>
    <n v="1378"/>
    <x v="1"/>
    <n v="13.7"/>
    <n v="24.7"/>
    <x v="1"/>
    <s v="Hinterland"/>
    <x v="1"/>
  </r>
  <r>
    <n v="51"/>
    <s v="Gesualdo"/>
    <n v="3692"/>
    <n v="136.1"/>
    <n v="1507"/>
    <x v="1"/>
    <n v="55.1"/>
    <n v="37.799999999999997"/>
    <x v="0"/>
    <s v="Periferia"/>
    <x v="2"/>
  </r>
  <r>
    <n v="52"/>
    <s v="Rotondi"/>
    <n v="3647"/>
    <n v="466.4"/>
    <n v="1179"/>
    <x v="1"/>
    <n v="35.5"/>
    <n v="29.9"/>
    <x v="0"/>
    <s v="Periferia"/>
    <x v="2"/>
  </r>
  <r>
    <n v="53"/>
    <s v="San Nicola Manfredi"/>
    <n v="3642"/>
    <n v="192.8"/>
    <n v="1461"/>
    <x v="0"/>
    <n v="30"/>
    <n v="10.3"/>
    <x v="0"/>
    <s v="Hinterland"/>
    <x v="0"/>
  </r>
  <r>
    <n v="54"/>
    <s v="Lauro"/>
    <n v="3638"/>
    <n v="327.7"/>
    <n v="1202"/>
    <x v="1"/>
    <n v="25.6"/>
    <n v="65.2"/>
    <x v="1"/>
    <s v="Periferia"/>
    <x v="3"/>
  </r>
  <r>
    <n v="55"/>
    <s v="Caposele"/>
    <n v="3605"/>
    <n v="86.9"/>
    <n v="1346"/>
    <x v="1"/>
    <n v="57.2"/>
    <n v="70.900000000000006"/>
    <x v="1"/>
    <s v="Periferia"/>
    <x v="3"/>
  </r>
  <r>
    <n v="56"/>
    <s v="San Marco dei Cavoti"/>
    <n v="3596"/>
    <n v="73.7"/>
    <n v="1408"/>
    <x v="0"/>
    <n v="68.2"/>
    <n v="36.299999999999997"/>
    <x v="0"/>
    <s v="Periferia"/>
    <x v="2"/>
  </r>
  <r>
    <n v="57"/>
    <s v="Foglianise"/>
    <n v="3520"/>
    <n v="299.8"/>
    <n v="1267"/>
    <x v="0"/>
    <n v="49.8"/>
    <n v="16"/>
    <x v="0"/>
    <s v="Periferia"/>
    <x v="2"/>
  </r>
  <r>
    <n v="58"/>
    <s v="Torrecuso"/>
    <n v="3496"/>
    <n v="132.1"/>
    <n v="1437"/>
    <x v="0"/>
    <n v="51.3"/>
    <n v="19.3"/>
    <x v="0"/>
    <s v="Periferia"/>
    <x v="2"/>
  </r>
  <r>
    <n v="59"/>
    <s v="Montefalcione"/>
    <n v="3461"/>
    <n v="228.4"/>
    <n v="1306"/>
    <x v="1"/>
    <n v="15.4"/>
    <n v="30"/>
    <x v="1"/>
    <s v="Periferia"/>
    <x v="3"/>
  </r>
  <r>
    <n v="60"/>
    <s v="Ceppaloni"/>
    <n v="3375"/>
    <n v="142.6"/>
    <n v="1617"/>
    <x v="0"/>
    <n v="23.7"/>
    <n v="14.3"/>
    <x v="0"/>
    <s v="Hinterland"/>
    <x v="0"/>
  </r>
  <r>
    <n v="61"/>
    <s v="Fontanarosa"/>
    <n v="3329"/>
    <n v="198.7"/>
    <n v="1285"/>
    <x v="1"/>
    <n v="33.700000000000003"/>
    <n v="36.1"/>
    <x v="1"/>
    <s v="Periferia"/>
    <x v="3"/>
  </r>
  <r>
    <n v="62"/>
    <s v="Bagnoli Irpino"/>
    <n v="3286"/>
    <n v="49.1"/>
    <n v="1376"/>
    <x v="1"/>
    <n v="39.299999999999997"/>
    <n v="69"/>
    <x v="1"/>
    <s v="Periferia"/>
    <x v="3"/>
  </r>
  <r>
    <n v="63"/>
    <s v="Manocalzati"/>
    <n v="3280"/>
    <n v="380.5"/>
    <n v="1153"/>
    <x v="1"/>
    <n v="9.5"/>
    <n v="36.6"/>
    <x v="1"/>
    <s v="Hinterland"/>
    <x v="1"/>
  </r>
  <r>
    <n v="64"/>
    <s v="San Leucio del Sannio"/>
    <n v="3207"/>
    <n v="322"/>
    <n v="1217"/>
    <x v="0"/>
    <n v="27.5"/>
    <n v="11.5"/>
    <x v="0"/>
    <s v="Hinterland"/>
    <x v="0"/>
  </r>
  <r>
    <n v="65"/>
    <s v="Sturno"/>
    <n v="3171"/>
    <n v="190.2"/>
    <n v="1256"/>
    <x v="1"/>
    <n v="55.8"/>
    <n v="38.5"/>
    <x v="0"/>
    <s v="Periferia"/>
    <x v="2"/>
  </r>
  <r>
    <n v="66"/>
    <s v="Flumeri"/>
    <n v="3112"/>
    <n v="90.9"/>
    <n v="1203"/>
    <x v="1"/>
    <n v="57.5"/>
    <n v="40.200000000000003"/>
    <x v="0"/>
    <s v="Periferia"/>
    <x v="2"/>
  </r>
  <r>
    <n v="67"/>
    <s v="Montemarano"/>
    <n v="3090"/>
    <n v="91.5"/>
    <n v="1434"/>
    <x v="1"/>
    <n v="26.6"/>
    <n v="56.6"/>
    <x v="1"/>
    <s v="Periferia"/>
    <x v="3"/>
  </r>
  <r>
    <n v="68"/>
    <s v="Pietrelcina"/>
    <n v="3083"/>
    <n v="107.2"/>
    <n v="1197"/>
    <x v="0"/>
    <n v="48.3"/>
    <n v="16.3"/>
    <x v="0"/>
    <s v="Periferia"/>
    <x v="2"/>
  </r>
  <r>
    <n v="69"/>
    <s v="San Giorgio La Molara"/>
    <n v="3069"/>
    <n v="47"/>
    <n v="1165"/>
    <x v="0"/>
    <n v="63.3"/>
    <n v="31"/>
    <x v="0"/>
    <s v="Periferia"/>
    <x v="2"/>
  </r>
  <r>
    <n v="70"/>
    <s v="Sirignano"/>
    <n v="3028"/>
    <n v="484.5"/>
    <n v="991"/>
    <x v="1"/>
    <n v="21.1"/>
    <n v="59.1"/>
    <x v="1"/>
    <s v="Periferia"/>
    <x v="3"/>
  </r>
  <r>
    <n v="71"/>
    <s v="Contrada"/>
    <n v="3020"/>
    <n v="292.89999999999998"/>
    <n v="1042"/>
    <x v="1"/>
    <n v="48.3"/>
    <n v="46.7"/>
    <x v="0"/>
    <s v="Periferia"/>
    <x v="2"/>
  </r>
  <r>
    <n v="72"/>
    <s v="Vitulano"/>
    <n v="3006"/>
    <n v="83.7"/>
    <n v="1105"/>
    <x v="0"/>
    <n v="51.5"/>
    <n v="17.7"/>
    <x v="0"/>
    <s v="Periferia"/>
    <x v="2"/>
  </r>
  <r>
    <n v="73"/>
    <s v="Prata di Principato Ultra"/>
    <n v="2975"/>
    <n v="276"/>
    <n v="1236"/>
    <x v="1"/>
    <n v="11.6"/>
    <n v="25"/>
    <x v="1"/>
    <s v="Hinterland"/>
    <x v="1"/>
  </r>
  <r>
    <n v="74"/>
    <s v="Amorosi"/>
    <n v="2879"/>
    <n v="261"/>
    <n v="1098"/>
    <x v="0"/>
    <n v="69.7"/>
    <n v="37.700000000000003"/>
    <x v="0"/>
    <s v="Periferia"/>
    <x v="2"/>
  </r>
  <r>
    <n v="75"/>
    <s v="Vallata"/>
    <n v="2874"/>
    <n v="60.3"/>
    <n v="1193"/>
    <x v="1"/>
    <n v="75.3"/>
    <n v="58"/>
    <x v="0"/>
    <s v="Periferia"/>
    <x v="2"/>
  </r>
  <r>
    <n v="76"/>
    <s v="Lacedonia"/>
    <n v="2825"/>
    <n v="34.6"/>
    <n v="1223"/>
    <x v="1"/>
    <n v="84.8"/>
    <n v="67.599999999999994"/>
    <x v="0"/>
    <s v="Periferia"/>
    <x v="2"/>
  </r>
  <r>
    <n v="77"/>
    <s v="Dugenta"/>
    <n v="2733"/>
    <n v="171.2"/>
    <n v="1070"/>
    <x v="0"/>
    <n v="65.2"/>
    <n v="41.4"/>
    <x v="0"/>
    <s v="Periferia"/>
    <x v="2"/>
  </r>
  <r>
    <n v="78"/>
    <s v="Apollosa"/>
    <n v="2725"/>
    <n v="129.80000000000001"/>
    <n v="1090"/>
    <x v="0"/>
    <n v="39"/>
    <n v="15.2"/>
    <x v="0"/>
    <s v="Periferia"/>
    <x v="2"/>
  </r>
  <r>
    <n v="79"/>
    <s v="Ponte"/>
    <n v="2695"/>
    <n v="151.5"/>
    <n v="1142"/>
    <x v="0"/>
    <n v="48.9"/>
    <n v="16.899999999999999"/>
    <x v="0"/>
    <s v="Periferia"/>
    <x v="2"/>
  </r>
  <r>
    <n v="80"/>
    <s v="Colle Sannita"/>
    <n v="2680"/>
    <n v="72.5"/>
    <n v="1058"/>
    <x v="0"/>
    <n v="73.5"/>
    <n v="41.5"/>
    <x v="0"/>
    <s v="Periferia"/>
    <x v="2"/>
  </r>
  <r>
    <n v="81"/>
    <s v="Calvi"/>
    <n v="2634"/>
    <n v="118.7"/>
    <n v="957"/>
    <x v="0"/>
    <n v="40.799999999999997"/>
    <n v="13.2"/>
    <x v="0"/>
    <s v="Hinterland"/>
    <x v="0"/>
  </r>
  <r>
    <n v="82"/>
    <s v="Paternopoli"/>
    <n v="2603"/>
    <n v="142.5"/>
    <n v="1081"/>
    <x v="1"/>
    <n v="30.3"/>
    <n v="45.3"/>
    <x v="1"/>
    <s v="Periferia"/>
    <x v="3"/>
  </r>
  <r>
    <n v="83"/>
    <s v="San Michele di Serino"/>
    <n v="2602"/>
    <n v="582.1"/>
    <n v="958"/>
    <x v="1"/>
    <n v="12.2"/>
    <n v="47.4"/>
    <x v="1"/>
    <s v="Hinterland"/>
    <x v="1"/>
  </r>
  <r>
    <n v="84"/>
    <s v="Venticano"/>
    <n v="2599"/>
    <n v="185.2"/>
    <n v="1087"/>
    <x v="1"/>
    <n v="36.9"/>
    <n v="18.3"/>
    <x v="0"/>
    <s v="Periferia"/>
    <x v="2"/>
  </r>
  <r>
    <n v="85"/>
    <s v="Baselice"/>
    <n v="2593"/>
    <n v="54.2"/>
    <n v="1033"/>
    <x v="0"/>
    <n v="81.099999999999994"/>
    <n v="48.8"/>
    <x v="0"/>
    <s v="Periferia"/>
    <x v="2"/>
  </r>
  <r>
    <n v="86"/>
    <s v="Cesinali"/>
    <n v="2570"/>
    <n v="689"/>
    <n v="893"/>
    <x v="1"/>
    <n v="6.1"/>
    <n v="43.7"/>
    <x v="1"/>
    <s v="Hinterland"/>
    <x v="1"/>
  </r>
  <r>
    <n v="87"/>
    <s v="Pago Veiano"/>
    <n v="2567"/>
    <n v="108.3"/>
    <n v="980"/>
    <x v="0"/>
    <n v="53.7"/>
    <n v="21.7"/>
    <x v="0"/>
    <s v="Periferia"/>
    <x v="2"/>
  </r>
  <r>
    <n v="88"/>
    <s v="Castelvenere"/>
    <n v="2562"/>
    <n v="168.2"/>
    <n v="948"/>
    <x v="0"/>
    <n v="64.3"/>
    <n v="32.299999999999997"/>
    <x v="0"/>
    <s v="Periferia"/>
    <x v="2"/>
  </r>
  <r>
    <n v="89"/>
    <s v="Calabritto"/>
    <n v="2560"/>
    <n v="49.4"/>
    <n v="1097"/>
    <x v="1"/>
    <n v="65.3"/>
    <n v="81.599999999999994"/>
    <x v="1"/>
    <s v="Periferia"/>
    <x v="3"/>
  </r>
  <r>
    <n v="90"/>
    <s v="Bonito"/>
    <n v="2553"/>
    <n v="137.1"/>
    <n v="985"/>
    <x v="1"/>
    <n v="39.299999999999997"/>
    <n v="30.9"/>
    <x v="0"/>
    <s v="Periferia"/>
    <x v="2"/>
  </r>
  <r>
    <n v="91"/>
    <s v="Taurasi"/>
    <n v="2519"/>
    <n v="174.9"/>
    <n v="1158"/>
    <x v="1"/>
    <n v="33.1"/>
    <n v="27.7"/>
    <x v="0"/>
    <s v="Periferia"/>
    <x v="2"/>
  </r>
  <r>
    <n v="92"/>
    <s v="Circello"/>
    <n v="2501"/>
    <n v="55.1"/>
    <n v="899"/>
    <x v="0"/>
    <n v="70.900000000000006"/>
    <n v="38.9"/>
    <x v="0"/>
    <s v="Periferia"/>
    <x v="2"/>
  </r>
  <r>
    <n v="93"/>
    <s v="Pietradefusi"/>
    <n v="2472"/>
    <n v="267.2"/>
    <n v="1057"/>
    <x v="1"/>
    <n v="28.1"/>
    <n v="53"/>
    <x v="1"/>
    <s v="Periferia"/>
    <x v="3"/>
  </r>
  <r>
    <n v="94"/>
    <s v="Frasso Telesino"/>
    <n v="2448"/>
    <n v="110"/>
    <n v="1021"/>
    <x v="0"/>
    <n v="53.5"/>
    <n v="35.4"/>
    <x v="0"/>
    <s v="Periferia"/>
    <x v="2"/>
  </r>
  <r>
    <n v="95"/>
    <s v="Quindici"/>
    <n v="2447"/>
    <n v="103.5"/>
    <n v="976"/>
    <x v="1"/>
    <n v="28.4"/>
    <n v="66.7"/>
    <x v="1"/>
    <s v="Periferia"/>
    <x v="3"/>
  </r>
  <r>
    <n v="96"/>
    <s v="Capriglia Irpina"/>
    <n v="2416"/>
    <n v="327.39999999999998"/>
    <n v="834"/>
    <x v="1"/>
    <n v="8.6999999999999993"/>
    <n v="24.3"/>
    <x v="1"/>
    <s v="Hinterland"/>
    <x v="1"/>
  </r>
  <r>
    <n v="97"/>
    <s v="Chiusano di San Domenico"/>
    <n v="2388"/>
    <n v="97.2"/>
    <n v="979"/>
    <x v="1"/>
    <n v="15.7"/>
    <n v="45.6"/>
    <x v="1"/>
    <s v="Periferia"/>
    <x v="3"/>
  </r>
  <r>
    <n v="98"/>
    <s v="San Lorenzello"/>
    <n v="2364"/>
    <n v="170.3"/>
    <n v="965"/>
    <x v="0"/>
    <n v="70.900000000000006"/>
    <n v="38.9"/>
    <x v="0"/>
    <s v="Periferia"/>
    <x v="2"/>
  </r>
  <r>
    <n v="99"/>
    <s v="Roccabascerana"/>
    <n v="2358"/>
    <n v="189.9"/>
    <n v="939"/>
    <x v="1"/>
    <n v="19.8"/>
    <n v="23"/>
    <x v="1"/>
    <s v="Periferia"/>
    <x v="3"/>
  </r>
  <r>
    <n v="100"/>
    <s v="Pontelandolfo"/>
    <n v="2352"/>
    <n v="81.400000000000006"/>
    <n v="960"/>
    <x v="0"/>
    <n v="59.7"/>
    <n v="27.7"/>
    <x v="0"/>
    <s v="Periferia"/>
    <x v="2"/>
  </r>
  <r>
    <n v="101"/>
    <s v="Montefredane"/>
    <n v="2310"/>
    <n v="245.2"/>
    <n v="892"/>
    <x v="1"/>
    <n v="9.6"/>
    <n v="26.6"/>
    <x v="1"/>
    <s v="Hinterland"/>
    <x v="1"/>
  </r>
  <r>
    <n v="102"/>
    <s v="Durazzano"/>
    <n v="2261"/>
    <n v="171.4"/>
    <n v="775"/>
    <x v="0"/>
    <n v="58.3"/>
    <n v="46.9"/>
    <x v="0"/>
    <s v="Periferia"/>
    <x v="2"/>
  </r>
  <r>
    <n v="103"/>
    <s v="Torella dei Lombardi"/>
    <n v="2235"/>
    <n v="85"/>
    <n v="893"/>
    <x v="1"/>
    <n v="41"/>
    <n v="50.3"/>
    <x v="1"/>
    <s v="Periferia"/>
    <x v="3"/>
  </r>
  <r>
    <n v="104"/>
    <s v="Santo Stefano del Sole"/>
    <n v="2218"/>
    <n v="205.9"/>
    <n v="878"/>
    <x v="1"/>
    <n v="11.7"/>
    <n v="46"/>
    <x v="1"/>
    <s v="Hinterland"/>
    <x v="1"/>
  </r>
  <r>
    <n v="105"/>
    <s v="San Lorenzo Maggiore"/>
    <n v="2213"/>
    <n v="136.9"/>
    <n v="800"/>
    <x v="0"/>
    <n v="57.7"/>
    <n v="97"/>
    <x v="1"/>
    <s v="Periferia"/>
    <x v="3"/>
  </r>
  <r>
    <n v="106"/>
    <s v="Castelfranci"/>
    <n v="2165"/>
    <n v="183"/>
    <n v="952"/>
    <x v="1"/>
    <n v="32.700000000000003"/>
    <n v="53.7"/>
    <x v="1"/>
    <s v="Periferia"/>
    <x v="3"/>
  </r>
  <r>
    <n v="107"/>
    <s v="Cautano"/>
    <n v="2116"/>
    <n v="107.2"/>
    <n v="797"/>
    <x v="0"/>
    <n v="51.3"/>
    <n v="17.5"/>
    <x v="0"/>
    <s v="Periferia"/>
    <x v="2"/>
  </r>
  <r>
    <n v="108"/>
    <s v="Andretta"/>
    <n v="2089"/>
    <n v="47.9"/>
    <n v="947"/>
    <x v="1"/>
    <n v="69.099999999999994"/>
    <n v="73.7"/>
    <x v="1"/>
    <s v="Periferia"/>
    <x v="3"/>
  </r>
  <r>
    <n v="109"/>
    <s v="Pesco Sannita"/>
    <n v="2081"/>
    <n v="86.3"/>
    <n v="891"/>
    <x v="0"/>
    <n v="53.4"/>
    <n v="21.4"/>
    <x v="0"/>
    <s v="Periferia"/>
    <x v="2"/>
  </r>
  <r>
    <n v="110"/>
    <s v="Bucciano"/>
    <n v="2064"/>
    <n v="260.60000000000002"/>
    <n v="745"/>
    <x v="0"/>
    <n v="39.9"/>
    <n v="31.7"/>
    <x v="0"/>
    <s v="Periferia"/>
    <x v="2"/>
  </r>
  <r>
    <n v="111"/>
    <s v="Pannarano"/>
    <n v="2045"/>
    <n v="174.3"/>
    <n v="713"/>
    <x v="0"/>
    <n v="20.2"/>
    <n v="22.3"/>
    <x v="1"/>
    <s v="Periferia"/>
    <x v="3"/>
  </r>
  <r>
    <n v="112"/>
    <s v="Grottolella"/>
    <n v="2020"/>
    <n v="283.7"/>
    <n v="780"/>
    <x v="1"/>
    <n v="11.2"/>
    <n v="24.1"/>
    <x v="1"/>
    <s v="Hinterland"/>
    <x v="1"/>
  </r>
  <r>
    <n v="113"/>
    <s v="Paolisi"/>
    <n v="2018"/>
    <n v="332.5"/>
    <n v="669"/>
    <x v="0"/>
    <n v="37"/>
    <n v="30.3"/>
    <x v="0"/>
    <s v="Periferia"/>
    <x v="2"/>
  </r>
  <r>
    <n v="114"/>
    <s v="Arpaia"/>
    <n v="2001"/>
    <n v="384.8"/>
    <n v="727"/>
    <x v="0"/>
    <n v="38.4"/>
    <n v="31.6"/>
    <x v="0"/>
    <s v="Periferia"/>
    <x v="2"/>
  </r>
  <r>
    <n v="115"/>
    <s v="Melito Irpino"/>
    <n v="1968"/>
    <n v="95"/>
    <n v="753"/>
    <x v="1"/>
    <n v="52.4"/>
    <n v="35.299999999999997"/>
    <x v="0"/>
    <s v="Periferia"/>
    <x v="2"/>
  </r>
  <r>
    <n v="116"/>
    <s v="Quadrelle"/>
    <n v="1957"/>
    <n v="282.8"/>
    <n v="678"/>
    <x v="1"/>
    <n v="22.2"/>
    <n v="60.2"/>
    <x v="1"/>
    <s v="Periferia"/>
    <x v="3"/>
  </r>
  <r>
    <n v="117"/>
    <s v="Ospedaletto d'Alpinolo"/>
    <n v="1934"/>
    <n v="344.1"/>
    <n v="734"/>
    <x v="1"/>
    <n v="7.5"/>
    <n v="30.5"/>
    <x v="1"/>
    <s v="Hinterland"/>
    <x v="1"/>
  </r>
  <r>
    <n v="118"/>
    <s v="Casalbore"/>
    <n v="1933"/>
    <n v="69.099999999999994"/>
    <n v="812"/>
    <x v="1"/>
    <n v="61.7"/>
    <n v="29.3"/>
    <x v="0"/>
    <s v="Periferia"/>
    <x v="2"/>
  </r>
  <r>
    <n v="119"/>
    <s v="Domicella"/>
    <n v="1915"/>
    <n v="294.60000000000002"/>
    <n v="855"/>
    <x v="1"/>
    <n v="27"/>
    <n v="76.3"/>
    <x v="1"/>
    <s v="Periferia"/>
    <x v="3"/>
  </r>
  <r>
    <n v="120"/>
    <s v="Melizzano"/>
    <n v="1908"/>
    <n v="109.2"/>
    <n v="823"/>
    <x v="0"/>
    <n v="56.3"/>
    <n v="37.799999999999997"/>
    <x v="0"/>
    <s v="Periferia"/>
    <x v="2"/>
  </r>
  <r>
    <n v="121"/>
    <s v="Fragneto Monforte"/>
    <n v="1880"/>
    <n v="77"/>
    <n v="720"/>
    <x v="0"/>
    <n v="54.3"/>
    <n v="22.3"/>
    <x v="0"/>
    <s v="Periferia"/>
    <x v="2"/>
  </r>
  <r>
    <n v="122"/>
    <s v="Pago del Vallo di Lauro"/>
    <n v="1875"/>
    <n v="393.9"/>
    <n v="633"/>
    <x v="1"/>
    <n v="25.8"/>
    <n v="73.8"/>
    <x v="1"/>
    <s v="Periferia"/>
    <x v="3"/>
  </r>
  <r>
    <n v="123"/>
    <s v="Buonalbergo"/>
    <n v="1852"/>
    <n v="73.900000000000006"/>
    <n v="789"/>
    <x v="0"/>
    <n v="57.5"/>
    <n v="25.1"/>
    <x v="0"/>
    <s v="Periferia"/>
    <x v="2"/>
  </r>
  <r>
    <n v="124"/>
    <s v="Aquilonia"/>
    <n v="1848"/>
    <n v="33.200000000000003"/>
    <n v="758"/>
    <x v="1"/>
    <n v="96.4"/>
    <n v="79"/>
    <x v="0"/>
    <s v="Periferia"/>
    <x v="2"/>
  </r>
  <r>
    <n v="125"/>
    <s v="Guardia Lombardi"/>
    <n v="1830"/>
    <n v="32.9"/>
    <n v="787"/>
    <x v="1"/>
    <n v="52.6"/>
    <n v="52"/>
    <x v="0"/>
    <s v="Periferia"/>
    <x v="2"/>
  </r>
  <r>
    <n v="126"/>
    <s v="Villanova del Battista"/>
    <n v="1786"/>
    <n v="89.2"/>
    <n v="800"/>
    <x v="1"/>
    <n v="61.3"/>
    <n v="44"/>
    <x v="0"/>
    <s v="Periferia"/>
    <x v="2"/>
  </r>
  <r>
    <n v="127"/>
    <s v="San Sossio Baronia"/>
    <n v="1738"/>
    <n v="91.2"/>
    <n v="719"/>
    <x v="1"/>
    <n v="63.9"/>
    <n v="46.7"/>
    <x v="0"/>
    <s v="Periferia"/>
    <x v="2"/>
  </r>
  <r>
    <n v="128"/>
    <s v="Marzano di Nola"/>
    <n v="1722"/>
    <n v="372.7"/>
    <n v="624"/>
    <x v="1"/>
    <n v="33.700000000000003"/>
    <n v="71.7"/>
    <x v="1"/>
    <s v="Periferia"/>
    <x v="3"/>
  </r>
  <r>
    <n v="129"/>
    <s v="Castelvetere sul Calore"/>
    <n v="1707"/>
    <n v="100.1"/>
    <n v="699"/>
    <x v="1"/>
    <n v="22.9"/>
    <n v="52.8"/>
    <x v="1"/>
    <s v="Periferia"/>
    <x v="3"/>
  </r>
  <r>
    <n v="130"/>
    <s v="Moschiano"/>
    <n v="1701"/>
    <n v="125.2"/>
    <n v="615"/>
    <x v="1"/>
    <n v="25.7"/>
    <n v="64"/>
    <x v="1"/>
    <s v="Periferia"/>
    <x v="3"/>
  </r>
  <r>
    <n v="131"/>
    <s v="Sant'Andrea di Conza"/>
    <n v="1696"/>
    <n v="263.39999999999998"/>
    <n v="659"/>
    <x v="1"/>
    <n v="70.5"/>
    <n v="88.3"/>
    <x v="1"/>
    <s v="Periferia"/>
    <x v="3"/>
  </r>
  <r>
    <n v="132"/>
    <s v="Molinara"/>
    <n v="1681"/>
    <n v="69.900000000000006"/>
    <n v="725"/>
    <x v="0"/>
    <n v="59"/>
    <n v="26.7"/>
    <x v="0"/>
    <s v="Periferia"/>
    <x v="2"/>
  </r>
  <r>
    <n v="133"/>
    <s v="Summonte"/>
    <n v="1662"/>
    <n v="133.6"/>
    <n v="600"/>
    <x v="1"/>
    <n v="8.4"/>
    <n v="28.7"/>
    <x v="1"/>
    <s v="Hinterland"/>
    <x v="1"/>
  </r>
  <r>
    <n v="134"/>
    <s v="Montefalcone di Val Fortore"/>
    <n v="1661"/>
    <n v="39.799999999999997"/>
    <n v="732"/>
    <x v="0"/>
    <n v="71.7"/>
    <n v="39.299999999999997"/>
    <x v="0"/>
    <s v="Periferia"/>
    <x v="2"/>
  </r>
  <r>
    <n v="135"/>
    <s v="Lapio"/>
    <n v="1648"/>
    <n v="109.6"/>
    <n v="604"/>
    <x v="1"/>
    <n v="22.3"/>
    <n v="32.200000000000003"/>
    <x v="1"/>
    <s v="Periferia"/>
    <x v="3"/>
  </r>
  <r>
    <n v="136"/>
    <s v="Taurano"/>
    <n v="1615"/>
    <n v="163.5"/>
    <n v="643"/>
    <x v="1"/>
    <n v="24"/>
    <n v="63.7"/>
    <x v="1"/>
    <s v="Periferia"/>
    <x v="3"/>
  </r>
  <r>
    <n v="137"/>
    <s v="San Potito Ultra"/>
    <n v="1603"/>
    <n v="353.1"/>
    <n v="659"/>
    <x v="1"/>
    <n v="10.4"/>
    <n v="42.4"/>
    <x v="1"/>
    <s v="Hinterland"/>
    <x v="1"/>
  </r>
  <r>
    <n v="138"/>
    <s v="Teora"/>
    <n v="1579"/>
    <n v="68.400000000000006"/>
    <n v="676"/>
    <x v="1"/>
    <n v="57.1"/>
    <n v="73.3"/>
    <x v="1"/>
    <s v="Periferia"/>
    <x v="3"/>
  </r>
  <r>
    <n v="139"/>
    <s v="Castelpagano"/>
    <n v="1572"/>
    <n v="41.2"/>
    <n v="618"/>
    <x v="0"/>
    <n v="77.2"/>
    <n v="45.2"/>
    <x v="0"/>
    <s v="Periferia"/>
    <x v="2"/>
  </r>
  <r>
    <n v="140"/>
    <s v="Tocco Caudio"/>
    <n v="1570"/>
    <n v="57.8"/>
    <n v="626"/>
    <x v="0"/>
    <n v="41.8"/>
    <n v="28.5"/>
    <x v="0"/>
    <s v="Periferia"/>
    <x v="2"/>
  </r>
  <r>
    <n v="141"/>
    <s v="Pietrastornina"/>
    <n v="1567"/>
    <n v="99.1"/>
    <n v="697"/>
    <x v="1"/>
    <n v="15.6"/>
    <n v="22.5"/>
    <x v="1"/>
    <s v="Periferia"/>
    <x v="3"/>
  </r>
  <r>
    <n v="142"/>
    <s v="Campoli del Monte Taburno"/>
    <n v="1538"/>
    <n v="157.6"/>
    <n v="608"/>
    <x v="0"/>
    <n v="42.2"/>
    <n v="19.600000000000001"/>
    <x v="0"/>
    <s v="Periferia"/>
    <x v="2"/>
  </r>
  <r>
    <n v="143"/>
    <s v="Carife"/>
    <n v="1530"/>
    <n v="92.1"/>
    <n v="697"/>
    <x v="1"/>
    <n v="63.6"/>
    <n v="46.3"/>
    <x v="0"/>
    <s v="Periferia"/>
    <x v="2"/>
  </r>
  <r>
    <n v="144"/>
    <s v="Paupisi"/>
    <n v="1515"/>
    <n v="168.3"/>
    <n v="723"/>
    <x v="0"/>
    <n v="53.5"/>
    <n v="21.5"/>
    <x v="0"/>
    <s v="Periferia"/>
    <x v="2"/>
  </r>
  <r>
    <n v="145"/>
    <s v="Bonea"/>
    <n v="1498"/>
    <n v="130.80000000000001"/>
    <n v="607"/>
    <x v="0"/>
    <n v="35.5"/>
    <n v="25.8"/>
    <x v="0"/>
    <s v="Periferia"/>
    <x v="2"/>
  </r>
  <r>
    <n v="146"/>
    <s v="Casalduni"/>
    <n v="1493"/>
    <n v="64.400000000000006"/>
    <n v="608"/>
    <x v="0"/>
    <n v="58.1"/>
    <n v="26"/>
    <x v="0"/>
    <s v="Periferia"/>
    <x v="2"/>
  </r>
  <r>
    <n v="147"/>
    <s v="Foiano di Val Fortore"/>
    <n v="1484"/>
    <n v="36.4"/>
    <n v="649"/>
    <x v="0"/>
    <n v="75.400000000000006"/>
    <n v="43.1"/>
    <x v="0"/>
    <s v="Periferia"/>
    <x v="2"/>
  </r>
  <r>
    <n v="148"/>
    <s v="Santa Lucia di Serino"/>
    <n v="1460"/>
    <n v="377.3"/>
    <n v="538"/>
    <x v="1"/>
    <n v="12.9"/>
    <n v="48.1"/>
    <x v="1"/>
    <s v="Hinterland"/>
    <x v="1"/>
  </r>
  <r>
    <n v="149"/>
    <s v="Conza della Campania"/>
    <n v="1447"/>
    <n v="27.8"/>
    <n v="638"/>
    <x v="1"/>
    <n v="66.599999999999994"/>
    <n v="85.1"/>
    <x v="1"/>
    <s v="Periferia"/>
    <x v="3"/>
  </r>
  <r>
    <n v="150"/>
    <s v="Castelvetere in Val Fortore"/>
    <n v="1442"/>
    <n v="41.8"/>
    <n v="675"/>
    <x v="0"/>
    <n v="90.2"/>
    <n v="58.2"/>
    <x v="0"/>
    <s v="Periferia"/>
    <x v="2"/>
  </r>
  <r>
    <n v="151"/>
    <s v="Santa Paolina"/>
    <n v="1440"/>
    <n v="172.2"/>
    <n v="544"/>
    <x v="1"/>
    <n v="27.5"/>
    <n v="18.600000000000001"/>
    <x v="0"/>
    <s v="Periferia"/>
    <x v="2"/>
  </r>
  <r>
    <n v="152"/>
    <s v="Montefusco"/>
    <n v="1432"/>
    <n v="175.1"/>
    <n v="521"/>
    <x v="1"/>
    <n v="28.5"/>
    <n v="16.899999999999999"/>
    <x v="0"/>
    <s v="Periferia"/>
    <x v="2"/>
  </r>
  <r>
    <n v="153"/>
    <s v="Puglianello"/>
    <n v="1400"/>
    <n v="169.3"/>
    <n v="565"/>
    <x v="0"/>
    <n v="70"/>
    <n v="38.299999999999997"/>
    <x v="0"/>
    <s v="Periferia"/>
    <x v="2"/>
  </r>
  <r>
    <n v="154"/>
    <s v="Torre Le Nocelle"/>
    <n v="1376"/>
    <n v="136.19999999999999"/>
    <n v="576"/>
    <x v="1"/>
    <n v="23"/>
    <n v="23.1"/>
    <x v="1"/>
    <s v="Periferia"/>
    <x v="3"/>
  </r>
  <r>
    <n v="155"/>
    <s v="Castelpoto"/>
    <n v="1370"/>
    <n v="115.9"/>
    <n v="591"/>
    <x v="0"/>
    <n v="40.700000000000003"/>
    <n v="13.6"/>
    <x v="0"/>
    <s v="Hinterland"/>
    <x v="0"/>
  </r>
  <r>
    <n v="156"/>
    <s v="Vallesaccarda"/>
    <n v="1357"/>
    <n v="95.3"/>
    <n v="473"/>
    <x v="1"/>
    <n v="75.599999999999994"/>
    <n v="58.3"/>
    <x v="0"/>
    <s v="Periferia"/>
    <x v="2"/>
  </r>
  <r>
    <n v="157"/>
    <s v="Morra De Sanctis"/>
    <n v="1328"/>
    <n v="44"/>
    <n v="594"/>
    <x v="1"/>
    <n v="54.3"/>
    <n v="57"/>
    <x v="1"/>
    <s v="Periferia"/>
    <x v="3"/>
  </r>
  <r>
    <n v="158"/>
    <s v="Scampitella"/>
    <n v="1288"/>
    <n v="84.5"/>
    <n v="494"/>
    <x v="1"/>
    <n v="72.7"/>
    <n v="55.5"/>
    <x v="0"/>
    <s v="Periferia"/>
    <x v="2"/>
  </r>
  <r>
    <n v="159"/>
    <s v="San Martino Sannita"/>
    <n v="1287"/>
    <n v="203.3"/>
    <n v="479"/>
    <x v="0"/>
    <n v="44.2"/>
    <n v="10.4"/>
    <x v="0"/>
    <s v="Hinterland"/>
    <x v="0"/>
  </r>
  <r>
    <n v="160"/>
    <s v="Reino"/>
    <n v="1281"/>
    <n v="54.3"/>
    <n v="563"/>
    <x v="0"/>
    <n v="63.9"/>
    <n v="31.9"/>
    <x v="0"/>
    <s v="Periferia"/>
    <x v="2"/>
  </r>
  <r>
    <n v="161"/>
    <s v="Luogosano"/>
    <n v="1239"/>
    <n v="205.5"/>
    <n v="490"/>
    <x v="1"/>
    <n v="27.9"/>
    <n v="33.1"/>
    <x v="1"/>
    <s v="Periferia"/>
    <x v="3"/>
  </r>
  <r>
    <n v="162"/>
    <s v="Zungoli"/>
    <n v="1232"/>
    <n v="64.400000000000006"/>
    <n v="561"/>
    <x v="1"/>
    <n v="65.2"/>
    <n v="47.9"/>
    <x v="0"/>
    <s v="Periferia"/>
    <x v="2"/>
  </r>
  <r>
    <n v="163"/>
    <s v="Forchia"/>
    <n v="1226"/>
    <n v="226.2"/>
    <n v="442"/>
    <x v="0"/>
    <n v="40.6"/>
    <n v="33.700000000000003"/>
    <x v="0"/>
    <s v="Periferia"/>
    <x v="2"/>
  </r>
  <r>
    <n v="164"/>
    <s v="San Mango sul Calore"/>
    <n v="1210"/>
    <n v="83.3"/>
    <n v="489"/>
    <x v="1"/>
    <n v="22.4"/>
    <n v="35.4"/>
    <x v="1"/>
    <s v="Periferia"/>
    <x v="3"/>
  </r>
  <r>
    <n v="165"/>
    <s v="Savignano Irpino"/>
    <n v="1204"/>
    <n v="31.5"/>
    <n v="540"/>
    <x v="1"/>
    <n v="74.7"/>
    <n v="48.2"/>
    <x v="0"/>
    <s v="Periferia"/>
    <x v="2"/>
  </r>
  <r>
    <n v="166"/>
    <s v="Castel Baronia"/>
    <n v="1178"/>
    <n v="76.8"/>
    <n v="464"/>
    <x v="1"/>
    <n v="60.2"/>
    <n v="42.9"/>
    <x v="0"/>
    <s v="Periferia"/>
    <x v="2"/>
  </r>
  <r>
    <n v="167"/>
    <s v="Candida"/>
    <n v="1163"/>
    <n v="214.2"/>
    <n v="414"/>
    <x v="1"/>
    <n v="11.9"/>
    <n v="41.8"/>
    <x v="1"/>
    <s v="Hinterland"/>
    <x v="1"/>
  </r>
  <r>
    <n v="168"/>
    <s v="Fragneto L'Abate"/>
    <n v="1094"/>
    <n v="53.3"/>
    <n v="480"/>
    <x v="0"/>
    <n v="56.4"/>
    <n v="24.4"/>
    <x v="0"/>
    <s v="Periferia"/>
    <x v="2"/>
  </r>
  <r>
    <n v="169"/>
    <s v="Campolattaro"/>
    <n v="1090"/>
    <n v="62.3"/>
    <n v="440"/>
    <x v="0"/>
    <n v="56.6"/>
    <n v="24.6"/>
    <x v="0"/>
    <s v="Periferia"/>
    <x v="2"/>
  </r>
  <r>
    <n v="170"/>
    <s v="Trevico"/>
    <n v="1085"/>
    <n v="103.4"/>
    <n v="433"/>
    <x v="1"/>
    <n v="76.5"/>
    <n v="59.2"/>
    <x v="0"/>
    <s v="Periferia"/>
    <x v="2"/>
  </r>
  <r>
    <n v="171"/>
    <s v="Cassano Irpino"/>
    <n v="996"/>
    <n v="80.8"/>
    <n v="387"/>
    <x v="1"/>
    <n v="34.1"/>
    <n v="64"/>
    <x v="1"/>
    <s v="Periferia"/>
    <x v="3"/>
  </r>
  <r>
    <n v="172"/>
    <s v="Santa Croce del Sannio"/>
    <n v="991"/>
    <n v="60.9"/>
    <n v="481"/>
    <x v="0"/>
    <n v="73.2"/>
    <n v="40.5"/>
    <x v="0"/>
    <s v="Periferia"/>
    <x v="2"/>
  </r>
  <r>
    <n v="173"/>
    <s v="Villamaina"/>
    <n v="970"/>
    <n v="106.8"/>
    <n v="380"/>
    <x v="1"/>
    <n v="59.8"/>
    <n v="42.5"/>
    <x v="0"/>
    <s v="Periferia"/>
    <x v="2"/>
  </r>
  <r>
    <n v="174"/>
    <s v="Castelfranco in Miscano"/>
    <n v="964"/>
    <n v="22.3"/>
    <n v="408"/>
    <x v="0"/>
    <n v="80.2"/>
    <n v="42.7"/>
    <x v="0"/>
    <s v="Periferia"/>
    <x v="2"/>
  </r>
  <r>
    <n v="175"/>
    <s v="Tufo"/>
    <n v="941"/>
    <n v="157.6"/>
    <n v="395"/>
    <x v="1"/>
    <n v="21.9"/>
    <n v="19.899999999999999"/>
    <x v="0"/>
    <s v="Periferia"/>
    <x v="2"/>
  </r>
  <r>
    <n v="176"/>
    <s v="San Nazzaro"/>
    <n v="934"/>
    <n v="460.1"/>
    <n v="343"/>
    <x v="0"/>
    <n v="31.5"/>
    <n v="14.3"/>
    <x v="0"/>
    <s v="Hinterland"/>
    <x v="0"/>
  </r>
  <r>
    <n v="177"/>
    <s v="Rocca San Felice"/>
    <n v="889"/>
    <n v="62.3"/>
    <n v="394"/>
    <x v="1"/>
    <n v="46.5"/>
    <n v="49.9"/>
    <x v="1"/>
    <s v="Periferia"/>
    <x v="3"/>
  </r>
  <r>
    <n v="178"/>
    <s v="San Lupo"/>
    <n v="886"/>
    <n v="58.4"/>
    <n v="347"/>
    <x v="0"/>
    <n v="61.8"/>
    <n v="29.8"/>
    <x v="0"/>
    <s v="Periferia"/>
    <x v="2"/>
  </r>
  <r>
    <n v="179"/>
    <s v="Arpaise"/>
    <n v="858"/>
    <n v="130.19999999999999"/>
    <n v="405"/>
    <x v="0"/>
    <n v="21.6"/>
    <n v="17"/>
    <x v="0"/>
    <s v="Periferia"/>
    <x v="2"/>
  </r>
  <r>
    <n v="180"/>
    <s v="Sant'Angelo all'Esca"/>
    <n v="852"/>
    <n v="158.1"/>
    <n v="346"/>
    <x v="1"/>
    <n v="32.4"/>
    <n v="30"/>
    <x v="0"/>
    <s v="Periferia"/>
    <x v="2"/>
  </r>
  <r>
    <n v="181"/>
    <s v="Senerchia"/>
    <n v="845"/>
    <n v="23.5"/>
    <n v="383"/>
    <x v="1"/>
    <n v="69.900000000000006"/>
    <n v="86.5"/>
    <x v="1"/>
    <s v="Periferia"/>
    <x v="3"/>
  </r>
  <r>
    <n v="182"/>
    <s v="Monteverde"/>
    <n v="842"/>
    <n v="21.5"/>
    <n v="291"/>
    <x v="1"/>
    <n v="100"/>
    <n v="82.9"/>
    <x v="0"/>
    <s v="Periferia"/>
    <x v="2"/>
  </r>
  <r>
    <n v="183"/>
    <s v="San Nicola Baronia"/>
    <n v="793"/>
    <n v="115.4"/>
    <n v="336"/>
    <x v="1"/>
    <n v="64.7"/>
    <n v="47.4"/>
    <x v="0"/>
    <s v="Periferia"/>
    <x v="2"/>
  </r>
  <r>
    <n v="184"/>
    <s v="Salza Irpina"/>
    <n v="788"/>
    <n v="160.19999999999999"/>
    <n v="311"/>
    <x v="1"/>
    <n v="13.9"/>
    <n v="43.9"/>
    <x v="1"/>
    <s v="Hinterland"/>
    <x v="1"/>
  </r>
  <r>
    <n v="185"/>
    <s v="Greci"/>
    <n v="772"/>
    <n v="25.2"/>
    <n v="384"/>
    <x v="1"/>
    <n v="77.599999999999994"/>
    <n v="47.9"/>
    <x v="0"/>
    <s v="Periferia"/>
    <x v="2"/>
  </r>
  <r>
    <n v="186"/>
    <s v="Sant'Angelo a Scala"/>
    <n v="736"/>
    <n v="70.2"/>
    <n v="341"/>
    <x v="1"/>
    <n v="11.8"/>
    <n v="26.6"/>
    <x v="1"/>
    <s v="Hinterland"/>
    <x v="1"/>
  </r>
  <r>
    <n v="187"/>
    <s v="Parolise"/>
    <n v="706"/>
    <n v="217.9"/>
    <n v="289"/>
    <x v="1"/>
    <n v="12.7"/>
    <n v="42.6"/>
    <x v="1"/>
    <s v="Hinterland"/>
    <x v="1"/>
  </r>
  <r>
    <n v="188"/>
    <s v="Sant'Arcangelo Trimonte"/>
    <n v="643"/>
    <n v="65.3"/>
    <n v="292"/>
    <x v="0"/>
    <n v="49.1"/>
    <n v="20.3"/>
    <x v="0"/>
    <s v="Periferia"/>
    <x v="2"/>
  </r>
  <r>
    <n v="189"/>
    <s v="Pietraroja"/>
    <n v="600"/>
    <n v="16.899999999999999"/>
    <n v="236"/>
    <x v="0"/>
    <n v="77.8"/>
    <n v="45.8"/>
    <x v="0"/>
    <s v="Periferia"/>
    <x v="2"/>
  </r>
  <r>
    <n v="190"/>
    <s v="Sassinoro"/>
    <n v="595"/>
    <n v="45.2"/>
    <n v="269"/>
    <x v="0"/>
    <n v="69.099999999999994"/>
    <n v="37.1"/>
    <x v="0"/>
    <s v="Periferia"/>
    <x v="2"/>
  </r>
  <r>
    <n v="191"/>
    <s v="Sorbo Serpico"/>
    <n v="595"/>
    <n v="74.3"/>
    <n v="242"/>
    <x v="1"/>
    <n v="10.8"/>
    <n v="44.7"/>
    <x v="1"/>
    <s v="Hinterland"/>
    <x v="1"/>
  </r>
  <r>
    <n v="192"/>
    <s v="Torrioni"/>
    <n v="586"/>
    <n v="139.19999999999999"/>
    <n v="243"/>
    <x v="1"/>
    <n v="24"/>
    <n v="19.8"/>
    <x v="0"/>
    <s v="Periferia"/>
    <x v="2"/>
  </r>
  <r>
    <n v="193"/>
    <s v="Chianche"/>
    <n v="571"/>
    <n v="83.8"/>
    <n v="248"/>
    <x v="1"/>
    <n v="23.5"/>
    <n v="13.3"/>
    <x v="0"/>
    <s v="Hinterland"/>
    <x v="0"/>
  </r>
  <r>
    <n v="194"/>
    <s v="Ginestra degli Schiavoni"/>
    <n v="526"/>
    <n v="35.4"/>
    <n v="242"/>
    <x v="0"/>
    <n v="78.3"/>
    <n v="40.799999999999997"/>
    <x v="0"/>
    <s v="Periferia"/>
    <x v="2"/>
  </r>
  <r>
    <n v="195"/>
    <s v="Montaguto"/>
    <n v="478"/>
    <n v="26.2"/>
    <n v="250"/>
    <x v="1"/>
    <n v="84.5"/>
    <n v="58"/>
    <x v="0"/>
    <s v="Periferia"/>
    <x v="2"/>
  </r>
  <r>
    <n v="196"/>
    <s v="Cairano"/>
    <n v="371"/>
    <n v="26.8"/>
    <n v="180"/>
    <x v="1"/>
    <n v="68.400000000000006"/>
    <n v="82.9"/>
    <x v="1"/>
    <s v="Periferia"/>
    <x v="3"/>
  </r>
  <r>
    <n v="197"/>
    <s v="Petruro Irpino"/>
    <n v="359"/>
    <n v="115.4"/>
    <n v="157"/>
    <x v="1"/>
    <n v="21.1"/>
    <n v="15.5"/>
    <x v="0"/>
    <s v="Periferia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la_pivot1" cacheId="52" applyNumberFormats="0" applyBorderFormats="0" applyFontFormats="0" applyPatternFormats="0" applyAlignmentFormats="0" applyWidthHeightFormats="1" dataCaption="Valori" updatedVersion="4" minRefreshableVersion="3" useAutoFormatting="1" itemPrintTitles="1" createdVersion="4" indent="0" outline="1" outlineData="1" multipleFieldFilters="0" rowHeaderCaption="Provincia di" colHeaderCaption="Che vivono a ">
  <location ref="A4:F8" firstHeaderRow="1" firstDataRow="2" firstDataCol="1"/>
  <pivotFields count="11">
    <pivotField showAll="0"/>
    <pivotField showAll="0"/>
    <pivotField dataField="1" showAll="0"/>
    <pivotField showAll="0"/>
    <pivotField showAll="0"/>
    <pivotField axis="axisRow" showAll="0">
      <items count="3">
        <item x="1"/>
        <item x="0"/>
        <item t="default"/>
      </items>
    </pivotField>
    <pivotField showAll="0" defaultSubtotal="0"/>
    <pivotField showAll="0" defaultSubtotal="0"/>
    <pivotField showAll="0">
      <items count="3">
        <item x="1"/>
        <item x="0"/>
        <item t="default"/>
      </items>
    </pivotField>
    <pivotField showAll="0" defaultSubtotal="0"/>
    <pivotField axis="axisCol" showAll="0" defaultSubtotal="0">
      <items count="4">
        <item n="meno di 15 km da AV" x="1"/>
        <item n="Meno di 15 km da BN" x="0"/>
        <item n="a più di 15 km da AV" x="3"/>
        <item n="a più di 15 km di BN" x="2"/>
      </items>
    </pivotField>
  </pivotFields>
  <rowFields count="1">
    <field x="5"/>
  </rowFields>
  <rowItems count="3">
    <i>
      <x/>
    </i>
    <i>
      <x v="1"/>
    </i>
    <i t="grand">
      <x/>
    </i>
  </rowItems>
  <colFields count="1">
    <field x="10"/>
  </colFields>
  <colItems count="5">
    <i>
      <x/>
    </i>
    <i>
      <x v="1"/>
    </i>
    <i>
      <x v="2"/>
    </i>
    <i>
      <x v="3"/>
    </i>
    <i t="grand">
      <x/>
    </i>
  </colItems>
  <dataFields count="1">
    <dataField name="Residenti della" fld="2" baseField="0" baseItem="0"/>
  </dataFields>
  <formats count="5">
    <format dxfId="64">
      <pivotArea outline="0" collapsedLevelsAreSubtotals="1" fieldPosition="0"/>
    </format>
    <format dxfId="63">
      <pivotArea dataOnly="0" labelOnly="1" outline="0" fieldPosition="0">
        <references count="1">
          <reference field="10" count="0"/>
        </references>
      </pivotArea>
    </format>
    <format dxfId="62">
      <pivotArea field="8" type="button" dataOnly="0" labelOnly="1" outline="0"/>
    </format>
    <format dxfId="61">
      <pivotArea type="topRight" dataOnly="0" labelOnly="1" outline="0" fieldPosition="0"/>
    </format>
    <format dxfId="60">
      <pivotArea dataOnly="0" labelOnly="1" grandCol="1" outline="0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zoomScale="160" zoomScaleNormal="160" workbookViewId="0">
      <selection activeCell="A4" sqref="A4:F8"/>
    </sheetView>
  </sheetViews>
  <sheetFormatPr defaultRowHeight="15" x14ac:dyDescent="0.25"/>
  <cols>
    <col min="1" max="1" width="18.28515625" customWidth="1"/>
    <col min="2" max="2" width="19.7109375" style="3" bestFit="1" customWidth="1"/>
    <col min="3" max="3" width="19.85546875" style="3" bestFit="1" customWidth="1"/>
    <col min="4" max="4" width="18.85546875" style="3" bestFit="1" customWidth="1"/>
    <col min="5" max="5" width="18.42578125" bestFit="1" customWidth="1"/>
    <col min="6" max="6" width="18.28515625" customWidth="1"/>
    <col min="7" max="7" width="16.85546875" bestFit="1" customWidth="1"/>
    <col min="8" max="8" width="18.28515625" bestFit="1" customWidth="1"/>
  </cols>
  <sheetData>
    <row r="1" spans="1:6" x14ac:dyDescent="0.25">
      <c r="B1"/>
    </row>
    <row r="2" spans="1:6" x14ac:dyDescent="0.25">
      <c r="B2"/>
    </row>
    <row r="3" spans="1:6" x14ac:dyDescent="0.25">
      <c r="B3"/>
      <c r="C3"/>
      <c r="D3"/>
    </row>
    <row r="4" spans="1:6" x14ac:dyDescent="0.25">
      <c r="A4" s="4" t="s">
        <v>210</v>
      </c>
      <c r="B4" s="4" t="s">
        <v>211</v>
      </c>
      <c r="E4" s="3"/>
      <c r="F4" s="3"/>
    </row>
    <row r="5" spans="1:6" x14ac:dyDescent="0.25">
      <c r="A5" s="4" t="s">
        <v>209</v>
      </c>
      <c r="B5" s="3" t="s">
        <v>212</v>
      </c>
      <c r="C5" s="3" t="s">
        <v>213</v>
      </c>
      <c r="D5" s="3" t="s">
        <v>214</v>
      </c>
      <c r="E5" s="3" t="s">
        <v>215</v>
      </c>
      <c r="F5" s="3" t="s">
        <v>204</v>
      </c>
    </row>
    <row r="6" spans="1:6" x14ac:dyDescent="0.25">
      <c r="A6" s="5" t="s">
        <v>81</v>
      </c>
      <c r="B6" s="6">
        <v>156334</v>
      </c>
      <c r="C6" s="6">
        <v>571</v>
      </c>
      <c r="D6" s="6">
        <v>151544</v>
      </c>
      <c r="E6" s="6">
        <v>130688</v>
      </c>
      <c r="F6" s="6">
        <v>439137</v>
      </c>
    </row>
    <row r="7" spans="1:6" x14ac:dyDescent="0.25">
      <c r="A7" s="5" t="s">
        <v>3</v>
      </c>
      <c r="B7" s="6"/>
      <c r="C7" s="6">
        <v>96827</v>
      </c>
      <c r="D7" s="6">
        <v>4258</v>
      </c>
      <c r="E7" s="6">
        <v>186789</v>
      </c>
      <c r="F7" s="6">
        <v>287874</v>
      </c>
    </row>
    <row r="8" spans="1:6" x14ac:dyDescent="0.25">
      <c r="A8" s="5" t="s">
        <v>204</v>
      </c>
      <c r="B8" s="6">
        <v>156334</v>
      </c>
      <c r="C8" s="6">
        <v>97398</v>
      </c>
      <c r="D8" s="6">
        <v>155802</v>
      </c>
      <c r="E8" s="6">
        <v>317477</v>
      </c>
      <c r="F8" s="6">
        <v>727011</v>
      </c>
    </row>
    <row r="9" spans="1:6" x14ac:dyDescent="0.25">
      <c r="B9"/>
      <c r="C9"/>
      <c r="D9"/>
    </row>
    <row r="10" spans="1:6" x14ac:dyDescent="0.25">
      <c r="B10"/>
      <c r="C10"/>
      <c r="D10"/>
    </row>
    <row r="11" spans="1:6" x14ac:dyDescent="0.25">
      <c r="B11"/>
      <c r="C11"/>
      <c r="D11"/>
    </row>
    <row r="12" spans="1:6" x14ac:dyDescent="0.25">
      <c r="B12"/>
      <c r="C12"/>
      <c r="D12"/>
    </row>
    <row r="13" spans="1:6" x14ac:dyDescent="0.25">
      <c r="B13"/>
      <c r="C13"/>
      <c r="D13"/>
    </row>
    <row r="14" spans="1:6" x14ac:dyDescent="0.25">
      <c r="B14"/>
      <c r="C14"/>
      <c r="D14"/>
    </row>
    <row r="15" spans="1:6" x14ac:dyDescent="0.25">
      <c r="B15"/>
      <c r="C15"/>
      <c r="D15"/>
    </row>
    <row r="16" spans="1:6" x14ac:dyDescent="0.25">
      <c r="B16"/>
      <c r="C16"/>
      <c r="D16"/>
    </row>
    <row r="17" spans="2:4" x14ac:dyDescent="0.25">
      <c r="B17"/>
      <c r="C17"/>
      <c r="D1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8"/>
  <sheetViews>
    <sheetView workbookViewId="0">
      <pane ySplit="1" topLeftCell="A2" activePane="bottomLeft" state="frozen"/>
      <selection pane="bottomLeft" activeCell="J2" sqref="J2:J198"/>
    </sheetView>
  </sheetViews>
  <sheetFormatPr defaultRowHeight="15" x14ac:dyDescent="0.25"/>
  <cols>
    <col min="1" max="1" width="8.7109375" style="3" bestFit="1" customWidth="1"/>
    <col min="2" max="2" width="26.42578125" bestFit="1" customWidth="1"/>
    <col min="3" max="3" width="11.7109375" bestFit="1" customWidth="1"/>
    <col min="4" max="4" width="9.85546875" bestFit="1" customWidth="1"/>
    <col min="5" max="5" width="10.5703125" bestFit="1" customWidth="1"/>
    <col min="6" max="6" width="10.7109375" style="3" bestFit="1" customWidth="1"/>
    <col min="7" max="7" width="16.28515625" style="3" bestFit="1" customWidth="1"/>
    <col min="8" max="8" width="16.42578125" style="3" bestFit="1" customWidth="1"/>
    <col min="9" max="9" width="13.28515625" style="3" bestFit="1" customWidth="1"/>
    <col min="10" max="11" width="20.85546875" style="3" bestFit="1" customWidth="1"/>
  </cols>
  <sheetData>
    <row r="1" spans="1:11" x14ac:dyDescent="0.25">
      <c r="A1" s="3" t="s">
        <v>0</v>
      </c>
      <c r="B1" t="s">
        <v>1</v>
      </c>
      <c r="C1" t="s">
        <v>2</v>
      </c>
      <c r="D1" t="s">
        <v>202</v>
      </c>
      <c r="E1" t="s">
        <v>201</v>
      </c>
      <c r="F1" s="3" t="s">
        <v>200</v>
      </c>
      <c r="G1" s="3" t="s">
        <v>207</v>
      </c>
      <c r="H1" s="3" t="s">
        <v>208</v>
      </c>
      <c r="I1" s="3" t="s">
        <v>203</v>
      </c>
      <c r="J1" s="3" t="s">
        <v>205</v>
      </c>
      <c r="K1" s="3" t="s">
        <v>206</v>
      </c>
    </row>
    <row r="2" spans="1:11" x14ac:dyDescent="0.25">
      <c r="A2" s="3">
        <v>1</v>
      </c>
      <c r="B2" t="s">
        <v>3</v>
      </c>
      <c r="C2" s="1">
        <v>62035</v>
      </c>
      <c r="D2">
        <v>477.3</v>
      </c>
      <c r="E2" s="1">
        <v>23092</v>
      </c>
      <c r="F2" s="3" t="s">
        <v>3</v>
      </c>
      <c r="G2" s="3">
        <v>33</v>
      </c>
      <c r="H2" s="3">
        <v>0</v>
      </c>
      <c r="I2" s="3" t="str">
        <f>IF(G2&lt;H2,"Avellino","Benevento")</f>
        <v>Benevento</v>
      </c>
      <c r="J2" s="3" t="str">
        <f>IF(MIN(G2:H2)&lt;=15,"Hinterland","Periferia")</f>
        <v>Hinterland</v>
      </c>
      <c r="K2" s="3" t="str">
        <f>CONCATENATE(J2," ",I2)</f>
        <v>Hinterland Benevento</v>
      </c>
    </row>
    <row r="3" spans="1:11" x14ac:dyDescent="0.25">
      <c r="A3" s="3">
        <v>2</v>
      </c>
      <c r="B3" t="s">
        <v>81</v>
      </c>
      <c r="C3" s="1">
        <v>56339</v>
      </c>
      <c r="D3" s="2">
        <v>1852.6</v>
      </c>
      <c r="E3" s="1">
        <v>21529</v>
      </c>
      <c r="F3" s="3" t="s">
        <v>81</v>
      </c>
      <c r="G3" s="3">
        <v>0</v>
      </c>
      <c r="H3" s="3">
        <v>33</v>
      </c>
      <c r="I3" s="3" t="str">
        <f>IF(G3&lt;H3,"Avellino","Benevento")</f>
        <v>Avellino</v>
      </c>
      <c r="J3" s="3" t="str">
        <f t="shared" ref="J3:J66" si="0">IF(MIN(G3:H3)&lt;=15,"Hinterland","Periferia")</f>
        <v>Hinterland</v>
      </c>
      <c r="K3" s="3" t="str">
        <f>CONCATENATE(J3," ",I3)</f>
        <v>Hinterland Avellino</v>
      </c>
    </row>
    <row r="4" spans="1:11" x14ac:dyDescent="0.25">
      <c r="A4" s="3">
        <v>3</v>
      </c>
      <c r="B4" t="s">
        <v>82</v>
      </c>
      <c r="C4" s="1">
        <v>23134</v>
      </c>
      <c r="D4">
        <v>124.7</v>
      </c>
      <c r="E4" s="1">
        <v>8954</v>
      </c>
      <c r="F4" s="3" t="s">
        <v>81</v>
      </c>
      <c r="G4" s="3">
        <v>59</v>
      </c>
      <c r="H4" s="3">
        <v>41.8</v>
      </c>
      <c r="I4" s="3" t="str">
        <f>IF(G4&lt;H4,"Avellino","Benevento")</f>
        <v>Benevento</v>
      </c>
      <c r="J4" s="3" t="str">
        <f t="shared" si="0"/>
        <v>Periferia</v>
      </c>
      <c r="K4" s="3" t="str">
        <f>CONCATENATE(J4," ",I4)</f>
        <v>Periferia Benevento</v>
      </c>
    </row>
    <row r="5" spans="1:11" x14ac:dyDescent="0.25">
      <c r="A5" s="3">
        <v>4</v>
      </c>
      <c r="B5" t="s">
        <v>4</v>
      </c>
      <c r="C5" s="1">
        <v>13707</v>
      </c>
      <c r="D5">
        <v>522</v>
      </c>
      <c r="E5" s="1">
        <v>4706</v>
      </c>
      <c r="F5" s="3" t="s">
        <v>3</v>
      </c>
      <c r="G5" s="3">
        <v>32</v>
      </c>
      <c r="H5" s="3">
        <v>23.1</v>
      </c>
      <c r="I5" s="3" t="str">
        <f>IF(G5&lt;H5,"Avellino","Benevento")</f>
        <v>Benevento</v>
      </c>
      <c r="J5" s="3" t="str">
        <f t="shared" si="0"/>
        <v>Periferia</v>
      </c>
      <c r="K5" s="3" t="str">
        <f>CONCATENATE(J5," ",I5)</f>
        <v>Periferia Benevento</v>
      </c>
    </row>
    <row r="6" spans="1:11" x14ac:dyDescent="0.25">
      <c r="A6" s="3">
        <v>5</v>
      </c>
      <c r="B6" t="s">
        <v>83</v>
      </c>
      <c r="C6" s="1">
        <v>12646</v>
      </c>
      <c r="D6">
        <v>473.6</v>
      </c>
      <c r="E6" s="1">
        <v>3946</v>
      </c>
      <c r="F6" s="3" t="s">
        <v>81</v>
      </c>
      <c r="G6" s="3">
        <v>8</v>
      </c>
      <c r="H6" s="3">
        <v>47.7</v>
      </c>
      <c r="I6" s="3" t="str">
        <f>IF(G6&lt;H6,"Avellino","Benevento")</f>
        <v>Avellino</v>
      </c>
      <c r="J6" s="3" t="str">
        <f t="shared" si="0"/>
        <v>Hinterland</v>
      </c>
      <c r="K6" s="3" t="str">
        <f>CONCATENATE(J6," ",I6)</f>
        <v>Hinterland Avellino</v>
      </c>
    </row>
    <row r="7" spans="1:11" x14ac:dyDescent="0.25">
      <c r="A7" s="3">
        <v>6</v>
      </c>
      <c r="B7" t="s">
        <v>84</v>
      </c>
      <c r="C7" s="1">
        <v>12471</v>
      </c>
      <c r="D7">
        <v>631.1</v>
      </c>
      <c r="E7" s="1">
        <v>4495</v>
      </c>
      <c r="F7" s="3" t="s">
        <v>81</v>
      </c>
      <c r="G7" s="3">
        <v>6.9</v>
      </c>
      <c r="H7" s="3">
        <v>46</v>
      </c>
      <c r="I7" s="3" t="str">
        <f>IF(G7&lt;H7,"Avellino","Benevento")</f>
        <v>Avellino</v>
      </c>
      <c r="J7" s="3" t="str">
        <f t="shared" si="0"/>
        <v>Hinterland</v>
      </c>
      <c r="K7" s="3" t="str">
        <f>CONCATENATE(J7," ",I7)</f>
        <v>Hinterland Avellino</v>
      </c>
    </row>
    <row r="8" spans="1:11" x14ac:dyDescent="0.25">
      <c r="A8" s="3">
        <v>7</v>
      </c>
      <c r="B8" t="s">
        <v>85</v>
      </c>
      <c r="C8" s="1">
        <v>12313</v>
      </c>
      <c r="D8">
        <v>561.5</v>
      </c>
      <c r="E8" s="1">
        <v>4011</v>
      </c>
      <c r="F8" s="3" t="s">
        <v>81</v>
      </c>
      <c r="G8" s="3">
        <v>14.8</v>
      </c>
      <c r="H8" s="3">
        <v>50</v>
      </c>
      <c r="I8" s="3" t="str">
        <f>IF(G8&lt;H8,"Avellino","Benevento")</f>
        <v>Avellino</v>
      </c>
      <c r="J8" s="3" t="str">
        <f t="shared" si="0"/>
        <v>Hinterland</v>
      </c>
      <c r="K8" s="3" t="str">
        <f>CONCATENATE(J8," ",I8)</f>
        <v>Hinterland Avellino</v>
      </c>
    </row>
    <row r="9" spans="1:11" x14ac:dyDescent="0.25">
      <c r="A9" s="3">
        <v>8</v>
      </c>
      <c r="B9" t="s">
        <v>5</v>
      </c>
      <c r="C9" s="1">
        <v>11473</v>
      </c>
      <c r="D9">
        <v>182.3</v>
      </c>
      <c r="E9" s="1">
        <v>4778</v>
      </c>
      <c r="F9" s="3" t="s">
        <v>3</v>
      </c>
      <c r="G9" s="3">
        <v>49.5</v>
      </c>
      <c r="H9" s="3">
        <v>41.6</v>
      </c>
      <c r="I9" s="3" t="str">
        <f>IF(G9&lt;H9,"Avellino","Benevento")</f>
        <v>Benevento</v>
      </c>
      <c r="J9" s="3" t="str">
        <f t="shared" si="0"/>
        <v>Periferia</v>
      </c>
      <c r="K9" s="3" t="str">
        <f>CONCATENATE(J9," ",I9)</f>
        <v>Periferia Benevento</v>
      </c>
    </row>
    <row r="10" spans="1:11" x14ac:dyDescent="0.25">
      <c r="A10" s="3">
        <v>9</v>
      </c>
      <c r="B10" t="s">
        <v>86</v>
      </c>
      <c r="C10" s="1">
        <v>11174</v>
      </c>
      <c r="D10" s="2">
        <v>1310</v>
      </c>
      <c r="E10" s="1">
        <v>3960</v>
      </c>
      <c r="F10" s="3" t="s">
        <v>81</v>
      </c>
      <c r="G10" s="3">
        <v>5.0999999999999996</v>
      </c>
      <c r="H10" s="3">
        <v>39.4</v>
      </c>
      <c r="I10" s="3" t="str">
        <f>IF(G10&lt;H10,"Avellino","Benevento")</f>
        <v>Avellino</v>
      </c>
      <c r="J10" s="3" t="str">
        <f t="shared" si="0"/>
        <v>Hinterland</v>
      </c>
      <c r="K10" s="3" t="str">
        <f>CONCATENATE(J10," ",I10)</f>
        <v>Hinterland Avellino</v>
      </c>
    </row>
    <row r="11" spans="1:11" x14ac:dyDescent="0.25">
      <c r="A11" s="3">
        <v>10</v>
      </c>
      <c r="B11" t="s">
        <v>87</v>
      </c>
      <c r="C11" s="1">
        <v>10529</v>
      </c>
      <c r="D11">
        <v>540.20000000000005</v>
      </c>
      <c r="E11" s="1">
        <v>3540</v>
      </c>
      <c r="F11" s="3" t="s">
        <v>81</v>
      </c>
      <c r="G11" s="3">
        <v>16.3</v>
      </c>
      <c r="H11" s="3">
        <v>58</v>
      </c>
      <c r="I11" s="3" t="str">
        <f>IF(G11&lt;H11,"Avellino","Benevento")</f>
        <v>Avellino</v>
      </c>
      <c r="J11" s="3" t="str">
        <f t="shared" si="0"/>
        <v>Periferia</v>
      </c>
      <c r="K11" s="3" t="str">
        <f>CONCATENATE(J11," ",I11)</f>
        <v>Periferia Avellino</v>
      </c>
    </row>
    <row r="12" spans="1:11" x14ac:dyDescent="0.25">
      <c r="A12" s="3">
        <v>11</v>
      </c>
      <c r="B12" t="s">
        <v>88</v>
      </c>
      <c r="C12" s="1">
        <v>9926</v>
      </c>
      <c r="D12">
        <v>339.9</v>
      </c>
      <c r="E12" s="1">
        <v>3624</v>
      </c>
      <c r="F12" s="3" t="s">
        <v>81</v>
      </c>
      <c r="G12" s="3">
        <v>32.299999999999997</v>
      </c>
      <c r="H12" s="3">
        <v>26.7</v>
      </c>
      <c r="I12" s="3" t="str">
        <f>IF(G12&lt;H12,"Avellino","Benevento")</f>
        <v>Benevento</v>
      </c>
      <c r="J12" s="3" t="str">
        <f t="shared" si="0"/>
        <v>Periferia</v>
      </c>
      <c r="K12" s="3" t="str">
        <f>CONCATENATE(J12," ",I12)</f>
        <v>Periferia Benevento</v>
      </c>
    </row>
    <row r="13" spans="1:11" x14ac:dyDescent="0.25">
      <c r="A13" s="3">
        <v>12</v>
      </c>
      <c r="B13" t="s">
        <v>6</v>
      </c>
      <c r="C13" s="1">
        <v>9902</v>
      </c>
      <c r="D13">
        <v>444.6</v>
      </c>
      <c r="E13" s="1">
        <v>3633</v>
      </c>
      <c r="F13" s="3" t="s">
        <v>3</v>
      </c>
      <c r="G13" s="3">
        <v>43.1</v>
      </c>
      <c r="H13" s="3">
        <v>12.1</v>
      </c>
      <c r="I13" s="3" t="str">
        <f>IF(G13&lt;H13,"Avellino","Benevento")</f>
        <v>Benevento</v>
      </c>
      <c r="J13" s="3" t="str">
        <f t="shared" si="0"/>
        <v>Hinterland</v>
      </c>
      <c r="K13" s="3" t="str">
        <f>CONCATENATE(J13," ",I13)</f>
        <v>Hinterland Benevento</v>
      </c>
    </row>
    <row r="14" spans="1:11" x14ac:dyDescent="0.25">
      <c r="A14" s="3">
        <v>13</v>
      </c>
      <c r="B14" t="s">
        <v>89</v>
      </c>
      <c r="C14" s="1">
        <v>8844</v>
      </c>
      <c r="D14">
        <v>432.7</v>
      </c>
      <c r="E14" s="1">
        <v>2995</v>
      </c>
      <c r="F14" s="3" t="s">
        <v>81</v>
      </c>
      <c r="G14" s="3">
        <v>17.899999999999999</v>
      </c>
      <c r="H14" s="3">
        <v>53</v>
      </c>
      <c r="I14" s="3" t="str">
        <f>IF(G14&lt;H14,"Avellino","Benevento")</f>
        <v>Avellino</v>
      </c>
      <c r="J14" s="3" t="str">
        <f t="shared" si="0"/>
        <v>Periferia</v>
      </c>
      <c r="K14" s="3" t="str">
        <f>CONCATENATE(J14," ",I14)</f>
        <v>Periferia Avellino</v>
      </c>
    </row>
    <row r="15" spans="1:11" x14ac:dyDescent="0.25">
      <c r="A15" s="3">
        <v>14</v>
      </c>
      <c r="B15" t="s">
        <v>90</v>
      </c>
      <c r="C15" s="1">
        <v>8359</v>
      </c>
      <c r="D15">
        <v>288.8</v>
      </c>
      <c r="E15" s="1">
        <v>2914</v>
      </c>
      <c r="F15" s="3" t="s">
        <v>81</v>
      </c>
      <c r="G15" s="3">
        <v>47.1</v>
      </c>
      <c r="H15" s="3">
        <v>29.8</v>
      </c>
      <c r="I15" s="3" t="str">
        <f>IF(G15&lt;H15,"Avellino","Benevento")</f>
        <v>Benevento</v>
      </c>
      <c r="J15" s="3" t="str">
        <f t="shared" si="0"/>
        <v>Periferia</v>
      </c>
      <c r="K15" s="3" t="str">
        <f>CONCATENATE(J15," ",I15)</f>
        <v>Periferia Benevento</v>
      </c>
    </row>
    <row r="16" spans="1:11" x14ac:dyDescent="0.25">
      <c r="A16" s="3">
        <v>15</v>
      </c>
      <c r="B16" t="s">
        <v>7</v>
      </c>
      <c r="C16" s="1">
        <v>8147</v>
      </c>
      <c r="D16">
        <v>562.20000000000005</v>
      </c>
      <c r="E16" s="1">
        <v>2979</v>
      </c>
      <c r="F16" s="3" t="s">
        <v>3</v>
      </c>
      <c r="G16" s="3">
        <v>39.9</v>
      </c>
      <c r="H16" s="3">
        <v>32</v>
      </c>
      <c r="I16" s="3" t="str">
        <f>IF(G16&lt;H16,"Avellino","Benevento")</f>
        <v>Benevento</v>
      </c>
      <c r="J16" s="3" t="str">
        <f t="shared" si="0"/>
        <v>Periferia</v>
      </c>
      <c r="K16" s="3" t="str">
        <f>CONCATENATE(J16," ",I16)</f>
        <v>Periferia Benevento</v>
      </c>
    </row>
    <row r="17" spans="1:11" x14ac:dyDescent="0.25">
      <c r="A17" s="3">
        <v>16</v>
      </c>
      <c r="B17" t="s">
        <v>91</v>
      </c>
      <c r="C17" s="1">
        <v>8042</v>
      </c>
      <c r="D17">
        <v>237.1</v>
      </c>
      <c r="E17" s="1">
        <v>3179</v>
      </c>
      <c r="F17" s="3" t="s">
        <v>81</v>
      </c>
      <c r="G17" s="3">
        <v>53.1</v>
      </c>
      <c r="H17" s="3">
        <v>28.7</v>
      </c>
      <c r="I17" s="3" t="str">
        <f>IF(G17&lt;H17,"Avellino","Benevento")</f>
        <v>Benevento</v>
      </c>
      <c r="J17" s="3" t="str">
        <f t="shared" si="0"/>
        <v>Periferia</v>
      </c>
      <c r="K17" s="3" t="str">
        <f>CONCATENATE(J17," ",I17)</f>
        <v>Periferia Benevento</v>
      </c>
    </row>
    <row r="18" spans="1:11" x14ac:dyDescent="0.25">
      <c r="A18" s="3">
        <v>17</v>
      </c>
      <c r="B18" t="s">
        <v>92</v>
      </c>
      <c r="C18" s="1">
        <v>8013</v>
      </c>
      <c r="D18">
        <v>96.2</v>
      </c>
      <c r="E18" s="1">
        <v>2904</v>
      </c>
      <c r="F18" s="3" t="s">
        <v>81</v>
      </c>
      <c r="G18" s="3">
        <v>36.1</v>
      </c>
      <c r="H18" s="3">
        <v>66</v>
      </c>
      <c r="I18" s="3" t="str">
        <f>IF(G18&lt;H18,"Avellino","Benevento")</f>
        <v>Avellino</v>
      </c>
      <c r="J18" s="3" t="str">
        <f t="shared" si="0"/>
        <v>Periferia</v>
      </c>
      <c r="K18" s="3" t="str">
        <f>CONCATENATE(J18," ",I18)</f>
        <v>Periferia Avellino</v>
      </c>
    </row>
    <row r="19" spans="1:11" x14ac:dyDescent="0.25">
      <c r="A19" s="3">
        <v>18</v>
      </c>
      <c r="B19" t="s">
        <v>93</v>
      </c>
      <c r="C19" s="1">
        <v>7958</v>
      </c>
      <c r="D19">
        <v>261.89999999999998</v>
      </c>
      <c r="E19" s="1">
        <v>2827</v>
      </c>
      <c r="F19" s="3" t="s">
        <v>81</v>
      </c>
      <c r="G19" s="3">
        <v>24.1</v>
      </c>
      <c r="H19" s="3">
        <v>62.1</v>
      </c>
      <c r="I19" s="3" t="str">
        <f>IF(G19&lt;H19,"Avellino","Benevento")</f>
        <v>Avellino</v>
      </c>
      <c r="J19" s="3" t="str">
        <f t="shared" si="0"/>
        <v>Periferia</v>
      </c>
      <c r="K19" s="3" t="str">
        <f>CONCATENATE(J19," ",I19)</f>
        <v>Periferia Avellino</v>
      </c>
    </row>
    <row r="20" spans="1:11" x14ac:dyDescent="0.25">
      <c r="A20" s="3">
        <v>19</v>
      </c>
      <c r="B20" t="s">
        <v>94</v>
      </c>
      <c r="C20" s="1">
        <v>7254</v>
      </c>
      <c r="D20">
        <v>139</v>
      </c>
      <c r="E20" s="1">
        <v>2591</v>
      </c>
      <c r="F20" s="3" t="s">
        <v>81</v>
      </c>
      <c r="G20" s="3">
        <v>11</v>
      </c>
      <c r="H20" s="3">
        <v>46.2</v>
      </c>
      <c r="I20" s="3" t="str">
        <f>IF(G20&lt;H20,"Avellino","Benevento")</f>
        <v>Avellino</v>
      </c>
      <c r="J20" s="3" t="str">
        <f t="shared" si="0"/>
        <v>Hinterland</v>
      </c>
      <c r="K20" s="3" t="str">
        <f>CONCATENATE(J20," ",I20)</f>
        <v>Hinterland Avellino</v>
      </c>
    </row>
    <row r="21" spans="1:11" x14ac:dyDescent="0.25">
      <c r="A21" s="3">
        <v>20</v>
      </c>
      <c r="B21" t="s">
        <v>8</v>
      </c>
      <c r="C21" s="1">
        <v>7028</v>
      </c>
      <c r="D21">
        <v>715</v>
      </c>
      <c r="E21" s="1">
        <v>2792</v>
      </c>
      <c r="F21" s="3" t="s">
        <v>3</v>
      </c>
      <c r="G21" s="3">
        <v>62.8</v>
      </c>
      <c r="H21" s="3">
        <v>30.8</v>
      </c>
      <c r="I21" s="3" t="str">
        <f>IF(G21&lt;H21,"Avellino","Benevento")</f>
        <v>Benevento</v>
      </c>
      <c r="J21" s="3" t="str">
        <f t="shared" si="0"/>
        <v>Periferia</v>
      </c>
      <c r="K21" s="3" t="str">
        <f>CONCATENATE(J21," ",I21)</f>
        <v>Periferia Benevento</v>
      </c>
    </row>
    <row r="22" spans="1:11" x14ac:dyDescent="0.25">
      <c r="A22" s="3">
        <v>21</v>
      </c>
      <c r="B22" t="s">
        <v>95</v>
      </c>
      <c r="C22" s="1">
        <v>6420</v>
      </c>
      <c r="D22">
        <v>139.1</v>
      </c>
      <c r="E22" s="1">
        <v>2509</v>
      </c>
      <c r="F22" s="3" t="s">
        <v>81</v>
      </c>
      <c r="G22" s="3">
        <v>47.2</v>
      </c>
      <c r="H22" s="3">
        <v>62.6</v>
      </c>
      <c r="I22" s="3" t="str">
        <f>IF(G22&lt;H22,"Avellino","Benevento")</f>
        <v>Avellino</v>
      </c>
      <c r="J22" s="3" t="str">
        <f t="shared" si="0"/>
        <v>Periferia</v>
      </c>
      <c r="K22" s="3" t="str">
        <f>CONCATENATE(J22," ",I22)</f>
        <v>Periferia Avellino</v>
      </c>
    </row>
    <row r="23" spans="1:11" x14ac:dyDescent="0.25">
      <c r="A23" s="3">
        <v>22</v>
      </c>
      <c r="B23" t="s">
        <v>9</v>
      </c>
      <c r="C23" s="1">
        <v>5819</v>
      </c>
      <c r="D23">
        <v>119.2</v>
      </c>
      <c r="E23" s="1">
        <v>2182</v>
      </c>
      <c r="F23" s="3" t="s">
        <v>3</v>
      </c>
      <c r="G23" s="3">
        <v>42</v>
      </c>
      <c r="H23" s="3">
        <v>16.2</v>
      </c>
      <c r="I23" s="3" t="str">
        <f>IF(G23&lt;H23,"Avellino","Benevento")</f>
        <v>Benevento</v>
      </c>
      <c r="J23" s="3" t="str">
        <f t="shared" si="0"/>
        <v>Periferia</v>
      </c>
      <c r="K23" s="3" t="str">
        <f>CONCATENATE(J23," ",I23)</f>
        <v>Periferia Benevento</v>
      </c>
    </row>
    <row r="24" spans="1:11" x14ac:dyDescent="0.25">
      <c r="A24" s="3">
        <v>23</v>
      </c>
      <c r="B24" t="s">
        <v>96</v>
      </c>
      <c r="C24" s="1">
        <v>5464</v>
      </c>
      <c r="D24">
        <v>254.5</v>
      </c>
      <c r="E24" s="1">
        <v>2309</v>
      </c>
      <c r="F24" s="3" t="s">
        <v>81</v>
      </c>
      <c r="G24" s="3">
        <v>21.2</v>
      </c>
      <c r="H24" s="3">
        <v>24.8</v>
      </c>
      <c r="I24" s="3" t="str">
        <f>IF(G24&lt;H24,"Avellino","Benevento")</f>
        <v>Avellino</v>
      </c>
      <c r="J24" s="3" t="str">
        <f t="shared" si="0"/>
        <v>Periferia</v>
      </c>
      <c r="K24" s="3" t="str">
        <f>CONCATENATE(J24," ",I24)</f>
        <v>Periferia Avellino</v>
      </c>
    </row>
    <row r="25" spans="1:11" x14ac:dyDescent="0.25">
      <c r="A25" s="3">
        <v>24</v>
      </c>
      <c r="B25" t="s">
        <v>97</v>
      </c>
      <c r="C25" s="1">
        <v>5396</v>
      </c>
      <c r="D25">
        <v>263.3</v>
      </c>
      <c r="E25" s="1">
        <v>1914</v>
      </c>
      <c r="F25" s="3" t="s">
        <v>81</v>
      </c>
      <c r="G25" s="3">
        <v>11.7</v>
      </c>
      <c r="H25" s="3">
        <v>50</v>
      </c>
      <c r="I25" s="3" t="str">
        <f>IF(G25&lt;H25,"Avellino","Benevento")</f>
        <v>Avellino</v>
      </c>
      <c r="J25" s="3" t="str">
        <f t="shared" si="0"/>
        <v>Hinterland</v>
      </c>
      <c r="K25" s="3" t="str">
        <f>CONCATENATE(J25," ",I25)</f>
        <v>Hinterland Avellino</v>
      </c>
    </row>
    <row r="26" spans="1:11" x14ac:dyDescent="0.25">
      <c r="A26" s="3">
        <v>25</v>
      </c>
      <c r="B26" t="s">
        <v>98</v>
      </c>
      <c r="C26" s="1">
        <v>5376</v>
      </c>
      <c r="D26">
        <v>442.8</v>
      </c>
      <c r="E26" s="1">
        <v>1831</v>
      </c>
      <c r="F26" s="3" t="s">
        <v>81</v>
      </c>
      <c r="G26" s="3">
        <v>21.5</v>
      </c>
      <c r="H26" s="3">
        <v>59.5</v>
      </c>
      <c r="I26" s="3" t="str">
        <f>IF(G26&lt;H26,"Avellino","Benevento")</f>
        <v>Avellino</v>
      </c>
      <c r="J26" s="3" t="str">
        <f t="shared" si="0"/>
        <v>Periferia</v>
      </c>
      <c r="K26" s="3" t="str">
        <f>CONCATENATE(J26," ",I26)</f>
        <v>Periferia Avellino</v>
      </c>
    </row>
    <row r="27" spans="1:11" x14ac:dyDescent="0.25">
      <c r="A27" s="3">
        <v>26</v>
      </c>
      <c r="B27" t="s">
        <v>10</v>
      </c>
      <c r="C27" s="1">
        <v>5283</v>
      </c>
      <c r="D27">
        <v>251.6</v>
      </c>
      <c r="E27" s="1">
        <v>2008</v>
      </c>
      <c r="F27" s="3" t="s">
        <v>3</v>
      </c>
      <c r="G27" s="3">
        <v>60.3</v>
      </c>
      <c r="H27" s="3">
        <v>28.3</v>
      </c>
      <c r="I27" s="3" t="str">
        <f>IF(G27&lt;H27,"Avellino","Benevento")</f>
        <v>Benevento</v>
      </c>
      <c r="J27" s="3" t="str">
        <f t="shared" si="0"/>
        <v>Periferia</v>
      </c>
      <c r="K27" s="3" t="str">
        <f>CONCATENATE(J27," ",I27)</f>
        <v>Periferia Benevento</v>
      </c>
    </row>
    <row r="28" spans="1:11" x14ac:dyDescent="0.25">
      <c r="A28" s="3">
        <v>27</v>
      </c>
      <c r="B28" t="s">
        <v>11</v>
      </c>
      <c r="C28" s="1">
        <v>5204</v>
      </c>
      <c r="D28">
        <v>63.2</v>
      </c>
      <c r="E28" s="1">
        <v>2286</v>
      </c>
      <c r="F28" s="3" t="s">
        <v>3</v>
      </c>
      <c r="G28" s="3">
        <v>89</v>
      </c>
      <c r="H28" s="3">
        <v>56.6</v>
      </c>
      <c r="I28" s="3" t="str">
        <f>IF(G28&lt;H28,"Avellino","Benevento")</f>
        <v>Benevento</v>
      </c>
      <c r="J28" s="3" t="str">
        <f t="shared" si="0"/>
        <v>Periferia</v>
      </c>
      <c r="K28" s="3" t="str">
        <f>CONCATENATE(J28," ",I28)</f>
        <v>Periferia Benevento</v>
      </c>
    </row>
    <row r="29" spans="1:11" x14ac:dyDescent="0.25">
      <c r="A29" s="3">
        <v>28</v>
      </c>
      <c r="B29" t="s">
        <v>12</v>
      </c>
      <c r="C29" s="1">
        <v>5150</v>
      </c>
      <c r="D29">
        <v>51</v>
      </c>
      <c r="E29" s="1">
        <v>2204</v>
      </c>
      <c r="F29" s="3" t="s">
        <v>3</v>
      </c>
      <c r="G29" s="3">
        <v>64.400000000000006</v>
      </c>
      <c r="H29" s="3">
        <v>32.4</v>
      </c>
      <c r="I29" s="3" t="str">
        <f>IF(G29&lt;H29,"Avellino","Benevento")</f>
        <v>Benevento</v>
      </c>
      <c r="J29" s="3" t="str">
        <f t="shared" si="0"/>
        <v>Periferia</v>
      </c>
      <c r="K29" s="3" t="str">
        <f>CONCATENATE(J29," ",I29)</f>
        <v>Periferia Benevento</v>
      </c>
    </row>
    <row r="30" spans="1:11" x14ac:dyDescent="0.25">
      <c r="A30" s="3">
        <v>29</v>
      </c>
      <c r="B30" t="s">
        <v>99</v>
      </c>
      <c r="C30" s="1">
        <v>5042</v>
      </c>
      <c r="D30">
        <v>50</v>
      </c>
      <c r="E30" s="1">
        <v>2202</v>
      </c>
      <c r="F30" s="3" t="s">
        <v>81</v>
      </c>
      <c r="G30" s="3">
        <v>104</v>
      </c>
      <c r="H30" s="3">
        <v>86.7</v>
      </c>
      <c r="I30" s="3" t="str">
        <f>IF(G30&lt;H30,"Avellino","Benevento")</f>
        <v>Benevento</v>
      </c>
      <c r="J30" s="3" t="str">
        <f t="shared" si="0"/>
        <v>Periferia</v>
      </c>
      <c r="K30" s="3" t="str">
        <f>CONCATENATE(J30," ",I30)</f>
        <v>Periferia Benevento</v>
      </c>
    </row>
    <row r="31" spans="1:11" x14ac:dyDescent="0.25">
      <c r="A31" s="3">
        <v>30</v>
      </c>
      <c r="B31" t="s">
        <v>100</v>
      </c>
      <c r="C31" s="1">
        <v>4763</v>
      </c>
      <c r="D31">
        <v>388.8</v>
      </c>
      <c r="E31" s="1">
        <v>1723</v>
      </c>
      <c r="F31" s="3" t="s">
        <v>81</v>
      </c>
      <c r="G31" s="3">
        <v>21.5</v>
      </c>
      <c r="H31" s="3">
        <v>59.6</v>
      </c>
      <c r="I31" s="3" t="str">
        <f>IF(G31&lt;H31,"Avellino","Benevento")</f>
        <v>Avellino</v>
      </c>
      <c r="J31" s="3" t="str">
        <f t="shared" si="0"/>
        <v>Periferia</v>
      </c>
      <c r="K31" s="3" t="str">
        <f>CONCATENATE(J31," ",I31)</f>
        <v>Periferia Avellino</v>
      </c>
    </row>
    <row r="32" spans="1:11" x14ac:dyDescent="0.25">
      <c r="A32" s="3">
        <v>31</v>
      </c>
      <c r="B32" t="s">
        <v>101</v>
      </c>
      <c r="C32" s="1">
        <v>4730</v>
      </c>
      <c r="D32">
        <v>207.5</v>
      </c>
      <c r="E32" s="1">
        <v>1628</v>
      </c>
      <c r="F32" s="3" t="s">
        <v>81</v>
      </c>
      <c r="G32" s="3">
        <v>27.5</v>
      </c>
      <c r="H32" s="3">
        <v>23.4</v>
      </c>
      <c r="I32" s="3" t="str">
        <f>IF(G32&lt;H32,"Avellino","Benevento")</f>
        <v>Benevento</v>
      </c>
      <c r="J32" s="3" t="str">
        <f t="shared" si="0"/>
        <v>Periferia</v>
      </c>
      <c r="K32" s="3" t="str">
        <f>CONCATENATE(J32," ",I32)</f>
        <v>Periferia Benevento</v>
      </c>
    </row>
    <row r="33" spans="1:11" x14ac:dyDescent="0.25">
      <c r="A33" s="3">
        <v>32</v>
      </c>
      <c r="B33" t="s">
        <v>102</v>
      </c>
      <c r="C33" s="1">
        <v>4431</v>
      </c>
      <c r="D33">
        <v>80.900000000000006</v>
      </c>
      <c r="E33" s="1">
        <v>1760</v>
      </c>
      <c r="F33" s="3" t="s">
        <v>81</v>
      </c>
      <c r="G33" s="3">
        <v>47.6</v>
      </c>
      <c r="H33" s="3">
        <v>58.2</v>
      </c>
      <c r="I33" s="3" t="str">
        <f>IF(G33&lt;H33,"Avellino","Benevento")</f>
        <v>Avellino</v>
      </c>
      <c r="J33" s="3" t="str">
        <f t="shared" si="0"/>
        <v>Periferia</v>
      </c>
      <c r="K33" s="3" t="str">
        <f>CONCATENATE(J33," ",I33)</f>
        <v>Periferia Avellino</v>
      </c>
    </row>
    <row r="34" spans="1:11" x14ac:dyDescent="0.25">
      <c r="A34" s="3">
        <v>33</v>
      </c>
      <c r="B34" t="s">
        <v>13</v>
      </c>
      <c r="C34" s="1">
        <v>4314</v>
      </c>
      <c r="D34">
        <v>396.5</v>
      </c>
      <c r="E34" s="1">
        <v>1636</v>
      </c>
      <c r="F34" s="3" t="s">
        <v>3</v>
      </c>
      <c r="G34" s="3">
        <v>31.3</v>
      </c>
      <c r="H34" s="3">
        <v>9.3000000000000007</v>
      </c>
      <c r="I34" s="3" t="str">
        <f>IF(G34&lt;H34,"Avellino","Benevento")</f>
        <v>Benevento</v>
      </c>
      <c r="J34" s="3" t="str">
        <f t="shared" si="0"/>
        <v>Hinterland</v>
      </c>
      <c r="K34" s="3" t="str">
        <f>CONCATENATE(J34," ",I34)</f>
        <v>Hinterland Benevento</v>
      </c>
    </row>
    <row r="35" spans="1:11" x14ac:dyDescent="0.25">
      <c r="A35" s="3">
        <v>34</v>
      </c>
      <c r="B35" t="s">
        <v>103</v>
      </c>
      <c r="C35" s="1">
        <v>4295</v>
      </c>
      <c r="D35">
        <v>80.3</v>
      </c>
      <c r="E35" s="1">
        <v>1797</v>
      </c>
      <c r="F35" s="3" t="s">
        <v>81</v>
      </c>
      <c r="G35" s="3">
        <v>41.8</v>
      </c>
      <c r="H35" s="3">
        <v>59.4</v>
      </c>
      <c r="I35" s="3" t="str">
        <f>IF(G35&lt;H35,"Avellino","Benevento")</f>
        <v>Avellino</v>
      </c>
      <c r="J35" s="3" t="str">
        <f t="shared" si="0"/>
        <v>Periferia</v>
      </c>
      <c r="K35" s="3" t="str">
        <f>CONCATENATE(J35," ",I35)</f>
        <v>Periferia Avellino</v>
      </c>
    </row>
    <row r="36" spans="1:11" x14ac:dyDescent="0.25">
      <c r="A36" s="3">
        <v>35</v>
      </c>
      <c r="B36" t="s">
        <v>14</v>
      </c>
      <c r="C36" s="1">
        <v>4226</v>
      </c>
      <c r="D36">
        <v>71.8</v>
      </c>
      <c r="E36" s="1">
        <v>1697</v>
      </c>
      <c r="F36" s="3" t="s">
        <v>3</v>
      </c>
      <c r="G36" s="3">
        <v>79.400000000000006</v>
      </c>
      <c r="H36" s="3">
        <v>47.5</v>
      </c>
      <c r="I36" s="3" t="str">
        <f>IF(G36&lt;H36,"Avellino","Benevento")</f>
        <v>Benevento</v>
      </c>
      <c r="J36" s="3" t="str">
        <f t="shared" si="0"/>
        <v>Periferia</v>
      </c>
      <c r="K36" s="3" t="str">
        <f>CONCATENATE(J36," ",I36)</f>
        <v>Periferia Benevento</v>
      </c>
    </row>
    <row r="37" spans="1:11" x14ac:dyDescent="0.25">
      <c r="A37" s="3">
        <v>36</v>
      </c>
      <c r="B37" t="s">
        <v>104</v>
      </c>
      <c r="C37" s="1">
        <v>4185</v>
      </c>
      <c r="D37">
        <v>296.8</v>
      </c>
      <c r="E37" s="1">
        <v>1738</v>
      </c>
      <c r="F37" s="3" t="s">
        <v>81</v>
      </c>
      <c r="G37" s="3">
        <v>15.8</v>
      </c>
      <c r="H37" s="3">
        <v>17.7</v>
      </c>
      <c r="I37" s="3" t="str">
        <f>IF(G37&lt;H37,"Avellino","Benevento")</f>
        <v>Avellino</v>
      </c>
      <c r="J37" s="3" t="str">
        <f t="shared" si="0"/>
        <v>Periferia</v>
      </c>
      <c r="K37" s="3" t="str">
        <f>CONCATENATE(J37," ",I37)</f>
        <v>Periferia Avellino</v>
      </c>
    </row>
    <row r="38" spans="1:11" x14ac:dyDescent="0.25">
      <c r="A38" s="3">
        <v>37</v>
      </c>
      <c r="B38" t="s">
        <v>15</v>
      </c>
      <c r="C38" s="1">
        <v>4159</v>
      </c>
      <c r="D38">
        <v>125</v>
      </c>
      <c r="E38" s="1">
        <v>1581</v>
      </c>
      <c r="F38" s="3" t="s">
        <v>3</v>
      </c>
      <c r="G38" s="3">
        <v>66.599999999999994</v>
      </c>
      <c r="H38" s="3">
        <v>34.700000000000003</v>
      </c>
      <c r="I38" s="3" t="str">
        <f>IF(G38&lt;H38,"Avellino","Benevento")</f>
        <v>Benevento</v>
      </c>
      <c r="J38" s="3" t="str">
        <f t="shared" si="0"/>
        <v>Periferia</v>
      </c>
      <c r="K38" s="3" t="str">
        <f>CONCATENATE(J38," ",I38)</f>
        <v>Periferia Benevento</v>
      </c>
    </row>
    <row r="39" spans="1:11" x14ac:dyDescent="0.25">
      <c r="A39" s="3">
        <v>38</v>
      </c>
      <c r="B39" t="s">
        <v>16</v>
      </c>
      <c r="C39" s="1">
        <v>4142</v>
      </c>
      <c r="D39">
        <v>204</v>
      </c>
      <c r="E39" s="1">
        <v>1529</v>
      </c>
      <c r="F39" s="3" t="s">
        <v>3</v>
      </c>
      <c r="G39" s="3">
        <v>42.1</v>
      </c>
      <c r="H39" s="3">
        <v>34.200000000000003</v>
      </c>
      <c r="I39" s="3" t="str">
        <f>IF(G39&lt;H39,"Avellino","Benevento")</f>
        <v>Benevento</v>
      </c>
      <c r="J39" s="3" t="str">
        <f t="shared" si="0"/>
        <v>Periferia</v>
      </c>
      <c r="K39" s="3" t="str">
        <f>CONCATENATE(J39," ",I39)</f>
        <v>Periferia Benevento</v>
      </c>
    </row>
    <row r="40" spans="1:11" x14ac:dyDescent="0.25">
      <c r="A40" s="3">
        <v>39</v>
      </c>
      <c r="B40" t="s">
        <v>17</v>
      </c>
      <c r="C40" s="1">
        <v>4127</v>
      </c>
      <c r="D40">
        <v>92.3</v>
      </c>
      <c r="E40" s="1">
        <v>1711</v>
      </c>
      <c r="F40" s="3" t="s">
        <v>3</v>
      </c>
      <c r="G40" s="3">
        <v>45.4</v>
      </c>
      <c r="H40" s="3">
        <v>13.1</v>
      </c>
      <c r="I40" s="3" t="str">
        <f>IF(G40&lt;H40,"Avellino","Benevento")</f>
        <v>Benevento</v>
      </c>
      <c r="J40" s="3" t="str">
        <f t="shared" si="0"/>
        <v>Hinterland</v>
      </c>
      <c r="K40" s="3" t="str">
        <f>CONCATENATE(J40," ",I40)</f>
        <v>Hinterland Benevento</v>
      </c>
    </row>
    <row r="41" spans="1:11" x14ac:dyDescent="0.25">
      <c r="A41" s="3">
        <v>40</v>
      </c>
      <c r="B41" t="s">
        <v>105</v>
      </c>
      <c r="C41" s="1">
        <v>4103</v>
      </c>
      <c r="D41">
        <v>125.2</v>
      </c>
      <c r="E41" s="1">
        <v>1988</v>
      </c>
      <c r="F41" s="3" t="s">
        <v>81</v>
      </c>
      <c r="G41" s="3">
        <v>20.2</v>
      </c>
      <c r="H41" s="3">
        <v>50.2</v>
      </c>
      <c r="I41" s="3" t="str">
        <f>IF(G41&lt;H41,"Avellino","Benevento")</f>
        <v>Avellino</v>
      </c>
      <c r="J41" s="3" t="str">
        <f t="shared" si="0"/>
        <v>Periferia</v>
      </c>
      <c r="K41" s="3" t="str">
        <f>CONCATENATE(J41," ",I41)</f>
        <v>Periferia Avellino</v>
      </c>
    </row>
    <row r="42" spans="1:11" x14ac:dyDescent="0.25">
      <c r="A42" s="3">
        <v>41</v>
      </c>
      <c r="B42" t="s">
        <v>18</v>
      </c>
      <c r="C42" s="1">
        <v>4080</v>
      </c>
      <c r="D42">
        <v>224.8</v>
      </c>
      <c r="E42" s="1">
        <v>1671</v>
      </c>
      <c r="F42" s="3" t="s">
        <v>3</v>
      </c>
      <c r="G42" s="3">
        <v>67.2</v>
      </c>
      <c r="H42" s="3">
        <v>35.200000000000003</v>
      </c>
      <c r="I42" s="3" t="str">
        <f>IF(G42&lt;H42,"Avellino","Benevento")</f>
        <v>Benevento</v>
      </c>
      <c r="J42" s="3" t="str">
        <f t="shared" si="0"/>
        <v>Periferia</v>
      </c>
      <c r="K42" s="3" t="str">
        <f>CONCATENATE(J42," ",I42)</f>
        <v>Periferia Benevento</v>
      </c>
    </row>
    <row r="43" spans="1:11" x14ac:dyDescent="0.25">
      <c r="A43" s="3">
        <v>42</v>
      </c>
      <c r="B43" t="s">
        <v>19</v>
      </c>
      <c r="C43" s="1">
        <v>4051</v>
      </c>
      <c r="D43">
        <v>130.6</v>
      </c>
      <c r="E43" s="1">
        <v>1614</v>
      </c>
      <c r="F43" s="3" t="s">
        <v>3</v>
      </c>
      <c r="G43" s="3">
        <v>60.6</v>
      </c>
      <c r="H43" s="3">
        <v>28.6</v>
      </c>
      <c r="I43" s="3" t="str">
        <f>IF(G43&lt;H43,"Avellino","Benevento")</f>
        <v>Benevento</v>
      </c>
      <c r="J43" s="3" t="str">
        <f t="shared" si="0"/>
        <v>Periferia</v>
      </c>
      <c r="K43" s="3" t="str">
        <f>CONCATENATE(J43," ",I43)</f>
        <v>Periferia Benevento</v>
      </c>
    </row>
    <row r="44" spans="1:11" x14ac:dyDescent="0.25">
      <c r="A44" s="3">
        <v>43</v>
      </c>
      <c r="B44" t="s">
        <v>106</v>
      </c>
      <c r="C44" s="1">
        <v>4044</v>
      </c>
      <c r="D44">
        <v>39.9</v>
      </c>
      <c r="E44" s="1">
        <v>1704</v>
      </c>
      <c r="F44" s="3" t="s">
        <v>81</v>
      </c>
      <c r="G44" s="3">
        <v>90.9</v>
      </c>
      <c r="H44" s="3">
        <v>73.599999999999994</v>
      </c>
      <c r="I44" s="3" t="str">
        <f>IF(G44&lt;H44,"Avellino","Benevento")</f>
        <v>Benevento</v>
      </c>
      <c r="J44" s="3" t="str">
        <f t="shared" si="0"/>
        <v>Periferia</v>
      </c>
      <c r="K44" s="3" t="str">
        <f>CONCATENATE(J44," ",I44)</f>
        <v>Periferia Benevento</v>
      </c>
    </row>
    <row r="45" spans="1:11" x14ac:dyDescent="0.25">
      <c r="A45" s="3">
        <v>44</v>
      </c>
      <c r="B45" t="s">
        <v>107</v>
      </c>
      <c r="C45" s="1">
        <v>4017</v>
      </c>
      <c r="D45">
        <v>106.4</v>
      </c>
      <c r="E45" s="1">
        <v>1583</v>
      </c>
      <c r="F45" s="3" t="s">
        <v>81</v>
      </c>
      <c r="G45" s="3">
        <v>56.8</v>
      </c>
      <c r="H45" s="3">
        <v>39.5</v>
      </c>
      <c r="I45" s="3" t="str">
        <f>IF(G45&lt;H45,"Avellino","Benevento")</f>
        <v>Benevento</v>
      </c>
      <c r="J45" s="3" t="str">
        <f t="shared" si="0"/>
        <v>Periferia</v>
      </c>
      <c r="K45" s="3" t="str">
        <f>CONCATENATE(J45," ",I45)</f>
        <v>Periferia Benevento</v>
      </c>
    </row>
    <row r="46" spans="1:11" x14ac:dyDescent="0.25">
      <c r="A46" s="3">
        <v>45</v>
      </c>
      <c r="B46" t="s">
        <v>108</v>
      </c>
      <c r="C46" s="1">
        <v>4003</v>
      </c>
      <c r="D46">
        <v>369.6</v>
      </c>
      <c r="E46" s="1">
        <v>1412</v>
      </c>
      <c r="F46" s="3" t="s">
        <v>81</v>
      </c>
      <c r="G46" s="3">
        <v>6.5</v>
      </c>
      <c r="H46" s="3">
        <v>44.2</v>
      </c>
      <c r="I46" s="3" t="str">
        <f>IF(G46&lt;H46,"Avellino","Benevento")</f>
        <v>Avellino</v>
      </c>
      <c r="J46" s="3" t="str">
        <f t="shared" si="0"/>
        <v>Hinterland</v>
      </c>
      <c r="K46" s="3" t="str">
        <f>CONCATENATE(J46," ",I46)</f>
        <v>Hinterland Avellino</v>
      </c>
    </row>
    <row r="47" spans="1:11" x14ac:dyDescent="0.25">
      <c r="A47" s="3">
        <v>46</v>
      </c>
      <c r="B47" t="s">
        <v>109</v>
      </c>
      <c r="C47" s="1">
        <v>3940</v>
      </c>
      <c r="D47">
        <v>73.599999999999994</v>
      </c>
      <c r="E47" s="1">
        <v>1594</v>
      </c>
      <c r="F47" s="3" t="s">
        <v>81</v>
      </c>
      <c r="G47" s="3">
        <v>70.3</v>
      </c>
      <c r="H47" s="3">
        <v>37.9</v>
      </c>
      <c r="I47" s="3" t="str">
        <f>IF(G47&lt;H47,"Avellino","Benevento")</f>
        <v>Benevento</v>
      </c>
      <c r="J47" s="3" t="str">
        <f t="shared" si="0"/>
        <v>Periferia</v>
      </c>
      <c r="K47" s="3" t="str">
        <f>CONCATENATE(J47," ",I47)</f>
        <v>Periferia Benevento</v>
      </c>
    </row>
    <row r="48" spans="1:11" x14ac:dyDescent="0.25">
      <c r="A48" s="3">
        <v>47</v>
      </c>
      <c r="B48" t="s">
        <v>20</v>
      </c>
      <c r="C48" s="1">
        <v>3916</v>
      </c>
      <c r="D48">
        <v>215.5</v>
      </c>
      <c r="E48" s="1">
        <v>1355</v>
      </c>
      <c r="F48" s="3" t="s">
        <v>3</v>
      </c>
      <c r="G48" s="3">
        <v>69.400000000000006</v>
      </c>
      <c r="H48" s="3">
        <v>49.7</v>
      </c>
      <c r="I48" s="3" t="str">
        <f>IF(G48&lt;H48,"Avellino","Benevento")</f>
        <v>Benevento</v>
      </c>
      <c r="J48" s="3" t="str">
        <f t="shared" si="0"/>
        <v>Periferia</v>
      </c>
      <c r="K48" s="3" t="str">
        <f>CONCATENATE(J48," ",I48)</f>
        <v>Periferia Benevento</v>
      </c>
    </row>
    <row r="49" spans="1:11" x14ac:dyDescent="0.25">
      <c r="A49" s="3">
        <v>48</v>
      </c>
      <c r="B49" t="s">
        <v>21</v>
      </c>
      <c r="C49" s="1">
        <v>3746</v>
      </c>
      <c r="D49">
        <v>85.4</v>
      </c>
      <c r="E49" s="1">
        <v>1405</v>
      </c>
      <c r="F49" s="3" t="s">
        <v>3</v>
      </c>
      <c r="G49" s="3">
        <v>73.400000000000006</v>
      </c>
      <c r="H49" s="3">
        <v>41.4</v>
      </c>
      <c r="I49" s="3" t="str">
        <f>IF(G49&lt;H49,"Avellino","Benevento")</f>
        <v>Benevento</v>
      </c>
      <c r="J49" s="3" t="str">
        <f t="shared" si="0"/>
        <v>Periferia</v>
      </c>
      <c r="K49" s="3" t="str">
        <f>CONCATENATE(J49," ",I49)</f>
        <v>Periferia Benevento</v>
      </c>
    </row>
    <row r="50" spans="1:11" x14ac:dyDescent="0.25">
      <c r="A50" s="3">
        <v>49</v>
      </c>
      <c r="B50" t="s">
        <v>110</v>
      </c>
      <c r="C50" s="1">
        <v>3726</v>
      </c>
      <c r="D50" s="2">
        <v>1055.5</v>
      </c>
      <c r="E50" s="1">
        <v>1313</v>
      </c>
      <c r="F50" s="3" t="s">
        <v>81</v>
      </c>
      <c r="G50" s="3">
        <v>23.7</v>
      </c>
      <c r="H50" s="3">
        <v>61.7</v>
      </c>
      <c r="I50" s="3" t="str">
        <f>IF(G50&lt;H50,"Avellino","Benevento")</f>
        <v>Avellino</v>
      </c>
      <c r="J50" s="3" t="str">
        <f t="shared" si="0"/>
        <v>Periferia</v>
      </c>
      <c r="K50" s="3" t="str">
        <f>CONCATENATE(J50," ",I50)</f>
        <v>Periferia Avellino</v>
      </c>
    </row>
    <row r="51" spans="1:11" x14ac:dyDescent="0.25">
      <c r="A51" s="3">
        <v>50</v>
      </c>
      <c r="B51" t="s">
        <v>111</v>
      </c>
      <c r="C51" s="1">
        <v>3700</v>
      </c>
      <c r="D51">
        <v>418.1</v>
      </c>
      <c r="E51" s="1">
        <v>1378</v>
      </c>
      <c r="F51" s="3" t="s">
        <v>81</v>
      </c>
      <c r="G51" s="3">
        <v>13.7</v>
      </c>
      <c r="H51" s="3">
        <v>24.7</v>
      </c>
      <c r="I51" s="3" t="str">
        <f>IF(G51&lt;H51,"Avellino","Benevento")</f>
        <v>Avellino</v>
      </c>
      <c r="J51" s="3" t="str">
        <f t="shared" si="0"/>
        <v>Hinterland</v>
      </c>
      <c r="K51" s="3" t="str">
        <f>CONCATENATE(J51," ",I51)</f>
        <v>Hinterland Avellino</v>
      </c>
    </row>
    <row r="52" spans="1:11" x14ac:dyDescent="0.25">
      <c r="A52" s="3">
        <v>51</v>
      </c>
      <c r="B52" t="s">
        <v>112</v>
      </c>
      <c r="C52" s="1">
        <v>3692</v>
      </c>
      <c r="D52">
        <v>136.1</v>
      </c>
      <c r="E52" s="1">
        <v>1507</v>
      </c>
      <c r="F52" s="3" t="s">
        <v>81</v>
      </c>
      <c r="G52" s="3">
        <v>55.1</v>
      </c>
      <c r="H52" s="3">
        <v>37.799999999999997</v>
      </c>
      <c r="I52" s="3" t="str">
        <f>IF(G52&lt;H52,"Avellino","Benevento")</f>
        <v>Benevento</v>
      </c>
      <c r="J52" s="3" t="str">
        <f t="shared" si="0"/>
        <v>Periferia</v>
      </c>
      <c r="K52" s="3" t="str">
        <f>CONCATENATE(J52," ",I52)</f>
        <v>Periferia Benevento</v>
      </c>
    </row>
    <row r="53" spans="1:11" x14ac:dyDescent="0.25">
      <c r="A53" s="3">
        <v>52</v>
      </c>
      <c r="B53" t="s">
        <v>113</v>
      </c>
      <c r="C53" s="1">
        <v>3647</v>
      </c>
      <c r="D53">
        <v>466.4</v>
      </c>
      <c r="E53" s="1">
        <v>1179</v>
      </c>
      <c r="F53" s="3" t="s">
        <v>81</v>
      </c>
      <c r="G53" s="3">
        <v>35.5</v>
      </c>
      <c r="H53" s="3">
        <v>29.9</v>
      </c>
      <c r="I53" s="3" t="str">
        <f>IF(G53&lt;H53,"Avellino","Benevento")</f>
        <v>Benevento</v>
      </c>
      <c r="J53" s="3" t="str">
        <f t="shared" si="0"/>
        <v>Periferia</v>
      </c>
      <c r="K53" s="3" t="str">
        <f>CONCATENATE(J53," ",I53)</f>
        <v>Periferia Benevento</v>
      </c>
    </row>
    <row r="54" spans="1:11" x14ac:dyDescent="0.25">
      <c r="A54" s="3">
        <v>53</v>
      </c>
      <c r="B54" t="s">
        <v>22</v>
      </c>
      <c r="C54" s="1">
        <v>3642</v>
      </c>
      <c r="D54">
        <v>192.8</v>
      </c>
      <c r="E54" s="1">
        <v>1461</v>
      </c>
      <c r="F54" s="3" t="s">
        <v>3</v>
      </c>
      <c r="G54" s="3">
        <v>30</v>
      </c>
      <c r="H54" s="3">
        <v>10.3</v>
      </c>
      <c r="I54" s="3" t="str">
        <f>IF(G54&lt;H54,"Avellino","Benevento")</f>
        <v>Benevento</v>
      </c>
      <c r="J54" s="3" t="str">
        <f t="shared" si="0"/>
        <v>Hinterland</v>
      </c>
      <c r="K54" s="3" t="str">
        <f>CONCATENATE(J54," ",I54)</f>
        <v>Hinterland Benevento</v>
      </c>
    </row>
    <row r="55" spans="1:11" x14ac:dyDescent="0.25">
      <c r="A55" s="3">
        <v>54</v>
      </c>
      <c r="B55" t="s">
        <v>114</v>
      </c>
      <c r="C55" s="1">
        <v>3638</v>
      </c>
      <c r="D55">
        <v>327.7</v>
      </c>
      <c r="E55" s="1">
        <v>1202</v>
      </c>
      <c r="F55" s="3" t="s">
        <v>81</v>
      </c>
      <c r="G55" s="3">
        <v>25.6</v>
      </c>
      <c r="H55" s="3">
        <v>65.2</v>
      </c>
      <c r="I55" s="3" t="str">
        <f>IF(G55&lt;H55,"Avellino","Benevento")</f>
        <v>Avellino</v>
      </c>
      <c r="J55" s="3" t="str">
        <f t="shared" si="0"/>
        <v>Periferia</v>
      </c>
      <c r="K55" s="3" t="str">
        <f>CONCATENATE(J55," ",I55)</f>
        <v>Periferia Avellino</v>
      </c>
    </row>
    <row r="56" spans="1:11" x14ac:dyDescent="0.25">
      <c r="A56" s="3">
        <v>55</v>
      </c>
      <c r="B56" t="s">
        <v>115</v>
      </c>
      <c r="C56" s="1">
        <v>3605</v>
      </c>
      <c r="D56">
        <v>86.9</v>
      </c>
      <c r="E56" s="1">
        <v>1346</v>
      </c>
      <c r="F56" s="3" t="s">
        <v>81</v>
      </c>
      <c r="G56" s="3">
        <v>57.2</v>
      </c>
      <c r="H56" s="3">
        <v>70.900000000000006</v>
      </c>
      <c r="I56" s="3" t="str">
        <f>IF(G56&lt;H56,"Avellino","Benevento")</f>
        <v>Avellino</v>
      </c>
      <c r="J56" s="3" t="str">
        <f t="shared" si="0"/>
        <v>Periferia</v>
      </c>
      <c r="K56" s="3" t="str">
        <f>CONCATENATE(J56," ",I56)</f>
        <v>Periferia Avellino</v>
      </c>
    </row>
    <row r="57" spans="1:11" x14ac:dyDescent="0.25">
      <c r="A57" s="3">
        <v>56</v>
      </c>
      <c r="B57" t="s">
        <v>23</v>
      </c>
      <c r="C57" s="1">
        <v>3596</v>
      </c>
      <c r="D57">
        <v>73.7</v>
      </c>
      <c r="E57" s="1">
        <v>1408</v>
      </c>
      <c r="F57" s="3" t="s">
        <v>3</v>
      </c>
      <c r="G57" s="3">
        <v>68.2</v>
      </c>
      <c r="H57" s="3">
        <v>36.299999999999997</v>
      </c>
      <c r="I57" s="3" t="str">
        <f>IF(G57&lt;H57,"Avellino","Benevento")</f>
        <v>Benevento</v>
      </c>
      <c r="J57" s="3" t="str">
        <f t="shared" si="0"/>
        <v>Periferia</v>
      </c>
      <c r="K57" s="3" t="str">
        <f>CONCATENATE(J57," ",I57)</f>
        <v>Periferia Benevento</v>
      </c>
    </row>
    <row r="58" spans="1:11" x14ac:dyDescent="0.25">
      <c r="A58" s="3">
        <v>57</v>
      </c>
      <c r="B58" t="s">
        <v>24</v>
      </c>
      <c r="C58" s="1">
        <v>3520</v>
      </c>
      <c r="D58">
        <v>299.8</v>
      </c>
      <c r="E58" s="1">
        <v>1267</v>
      </c>
      <c r="F58" s="3" t="s">
        <v>3</v>
      </c>
      <c r="G58" s="3">
        <v>49.8</v>
      </c>
      <c r="H58" s="3">
        <v>16</v>
      </c>
      <c r="I58" s="3" t="str">
        <f>IF(G58&lt;H58,"Avellino","Benevento")</f>
        <v>Benevento</v>
      </c>
      <c r="J58" s="3" t="str">
        <f t="shared" si="0"/>
        <v>Periferia</v>
      </c>
      <c r="K58" s="3" t="str">
        <f>CONCATENATE(J58," ",I58)</f>
        <v>Periferia Benevento</v>
      </c>
    </row>
    <row r="59" spans="1:11" x14ac:dyDescent="0.25">
      <c r="A59" s="3">
        <v>58</v>
      </c>
      <c r="B59" t="s">
        <v>25</v>
      </c>
      <c r="C59" s="1">
        <v>3496</v>
      </c>
      <c r="D59">
        <v>132.1</v>
      </c>
      <c r="E59" s="1">
        <v>1437</v>
      </c>
      <c r="F59" s="3" t="s">
        <v>3</v>
      </c>
      <c r="G59" s="3">
        <v>51.3</v>
      </c>
      <c r="H59" s="3">
        <v>19.3</v>
      </c>
      <c r="I59" s="3" t="str">
        <f>IF(G59&lt;H59,"Avellino","Benevento")</f>
        <v>Benevento</v>
      </c>
      <c r="J59" s="3" t="str">
        <f t="shared" si="0"/>
        <v>Periferia</v>
      </c>
      <c r="K59" s="3" t="str">
        <f>CONCATENATE(J59," ",I59)</f>
        <v>Periferia Benevento</v>
      </c>
    </row>
    <row r="60" spans="1:11" x14ac:dyDescent="0.25">
      <c r="A60" s="3">
        <v>59</v>
      </c>
      <c r="B60" t="s">
        <v>116</v>
      </c>
      <c r="C60" s="1">
        <v>3461</v>
      </c>
      <c r="D60">
        <v>228.4</v>
      </c>
      <c r="E60" s="1">
        <v>1306</v>
      </c>
      <c r="F60" s="3" t="s">
        <v>81</v>
      </c>
      <c r="G60" s="3">
        <v>15.4</v>
      </c>
      <c r="H60" s="3">
        <v>30</v>
      </c>
      <c r="I60" s="3" t="str">
        <f>IF(G60&lt;H60,"Avellino","Benevento")</f>
        <v>Avellino</v>
      </c>
      <c r="J60" s="3" t="str">
        <f t="shared" si="0"/>
        <v>Periferia</v>
      </c>
      <c r="K60" s="3" t="str">
        <f>CONCATENATE(J60," ",I60)</f>
        <v>Periferia Avellino</v>
      </c>
    </row>
    <row r="61" spans="1:11" x14ac:dyDescent="0.25">
      <c r="A61" s="3">
        <v>60</v>
      </c>
      <c r="B61" t="s">
        <v>26</v>
      </c>
      <c r="C61" s="1">
        <v>3375</v>
      </c>
      <c r="D61">
        <v>142.6</v>
      </c>
      <c r="E61" s="1">
        <v>1617</v>
      </c>
      <c r="F61" s="3" t="s">
        <v>3</v>
      </c>
      <c r="G61" s="3">
        <v>23.7</v>
      </c>
      <c r="H61" s="3">
        <v>14.3</v>
      </c>
      <c r="I61" s="3" t="str">
        <f>IF(G61&lt;H61,"Avellino","Benevento")</f>
        <v>Benevento</v>
      </c>
      <c r="J61" s="3" t="str">
        <f t="shared" si="0"/>
        <v>Hinterland</v>
      </c>
      <c r="K61" s="3" t="str">
        <f>CONCATENATE(J61," ",I61)</f>
        <v>Hinterland Benevento</v>
      </c>
    </row>
    <row r="62" spans="1:11" x14ac:dyDescent="0.25">
      <c r="A62" s="3">
        <v>61</v>
      </c>
      <c r="B62" t="s">
        <v>117</v>
      </c>
      <c r="C62" s="1">
        <v>3329</v>
      </c>
      <c r="D62">
        <v>198.7</v>
      </c>
      <c r="E62" s="1">
        <v>1285</v>
      </c>
      <c r="F62" s="3" t="s">
        <v>81</v>
      </c>
      <c r="G62" s="3">
        <v>33.700000000000003</v>
      </c>
      <c r="H62" s="3">
        <v>36.1</v>
      </c>
      <c r="I62" s="3" t="str">
        <f>IF(G62&lt;H62,"Avellino","Benevento")</f>
        <v>Avellino</v>
      </c>
      <c r="J62" s="3" t="str">
        <f t="shared" si="0"/>
        <v>Periferia</v>
      </c>
      <c r="K62" s="3" t="str">
        <f>CONCATENATE(J62," ",I62)</f>
        <v>Periferia Avellino</v>
      </c>
    </row>
    <row r="63" spans="1:11" x14ac:dyDescent="0.25">
      <c r="A63" s="3">
        <v>62</v>
      </c>
      <c r="B63" t="s">
        <v>118</v>
      </c>
      <c r="C63" s="1">
        <v>3286</v>
      </c>
      <c r="D63">
        <v>49.1</v>
      </c>
      <c r="E63" s="1">
        <v>1376</v>
      </c>
      <c r="F63" s="3" t="s">
        <v>81</v>
      </c>
      <c r="G63" s="3">
        <v>39.299999999999997</v>
      </c>
      <c r="H63" s="3">
        <v>69</v>
      </c>
      <c r="I63" s="3" t="str">
        <f>IF(G63&lt;H63,"Avellino","Benevento")</f>
        <v>Avellino</v>
      </c>
      <c r="J63" s="3" t="str">
        <f t="shared" si="0"/>
        <v>Periferia</v>
      </c>
      <c r="K63" s="3" t="str">
        <f>CONCATENATE(J63," ",I63)</f>
        <v>Periferia Avellino</v>
      </c>
    </row>
    <row r="64" spans="1:11" x14ac:dyDescent="0.25">
      <c r="A64" s="3">
        <v>63</v>
      </c>
      <c r="B64" t="s">
        <v>119</v>
      </c>
      <c r="C64" s="1">
        <v>3280</v>
      </c>
      <c r="D64">
        <v>380.5</v>
      </c>
      <c r="E64" s="1">
        <v>1153</v>
      </c>
      <c r="F64" s="3" t="s">
        <v>81</v>
      </c>
      <c r="G64" s="3">
        <v>9.5</v>
      </c>
      <c r="H64" s="3">
        <v>36.6</v>
      </c>
      <c r="I64" s="3" t="str">
        <f>IF(G64&lt;H64,"Avellino","Benevento")</f>
        <v>Avellino</v>
      </c>
      <c r="J64" s="3" t="str">
        <f t="shared" si="0"/>
        <v>Hinterland</v>
      </c>
      <c r="K64" s="3" t="str">
        <f>CONCATENATE(J64," ",I64)</f>
        <v>Hinterland Avellino</v>
      </c>
    </row>
    <row r="65" spans="1:11" x14ac:dyDescent="0.25">
      <c r="A65" s="3">
        <v>64</v>
      </c>
      <c r="B65" t="s">
        <v>27</v>
      </c>
      <c r="C65" s="1">
        <v>3207</v>
      </c>
      <c r="D65">
        <v>322</v>
      </c>
      <c r="E65" s="1">
        <v>1217</v>
      </c>
      <c r="F65" s="3" t="s">
        <v>3</v>
      </c>
      <c r="G65" s="3">
        <v>27.5</v>
      </c>
      <c r="H65" s="3">
        <v>11.5</v>
      </c>
      <c r="I65" s="3" t="str">
        <f>IF(G65&lt;H65,"Avellino","Benevento")</f>
        <v>Benevento</v>
      </c>
      <c r="J65" s="3" t="str">
        <f t="shared" si="0"/>
        <v>Hinterland</v>
      </c>
      <c r="K65" s="3" t="str">
        <f>CONCATENATE(J65," ",I65)</f>
        <v>Hinterland Benevento</v>
      </c>
    </row>
    <row r="66" spans="1:11" x14ac:dyDescent="0.25">
      <c r="A66" s="3">
        <v>65</v>
      </c>
      <c r="B66" t="s">
        <v>120</v>
      </c>
      <c r="C66" s="1">
        <v>3171</v>
      </c>
      <c r="D66">
        <v>190.2</v>
      </c>
      <c r="E66" s="1">
        <v>1256</v>
      </c>
      <c r="F66" s="3" t="s">
        <v>81</v>
      </c>
      <c r="G66" s="3">
        <v>55.8</v>
      </c>
      <c r="H66" s="3">
        <v>38.5</v>
      </c>
      <c r="I66" s="3" t="str">
        <f>IF(G66&lt;H66,"Avellino","Benevento")</f>
        <v>Benevento</v>
      </c>
      <c r="J66" s="3" t="str">
        <f t="shared" si="0"/>
        <v>Periferia</v>
      </c>
      <c r="K66" s="3" t="str">
        <f>CONCATENATE(J66," ",I66)</f>
        <v>Periferia Benevento</v>
      </c>
    </row>
    <row r="67" spans="1:11" x14ac:dyDescent="0.25">
      <c r="A67" s="3">
        <v>66</v>
      </c>
      <c r="B67" t="s">
        <v>121</v>
      </c>
      <c r="C67" s="1">
        <v>3112</v>
      </c>
      <c r="D67">
        <v>90.9</v>
      </c>
      <c r="E67" s="1">
        <v>1203</v>
      </c>
      <c r="F67" s="3" t="s">
        <v>81</v>
      </c>
      <c r="G67" s="3">
        <v>57.5</v>
      </c>
      <c r="H67" s="3">
        <v>40.200000000000003</v>
      </c>
      <c r="I67" s="3" t="str">
        <f>IF(G67&lt;H67,"Avellino","Benevento")</f>
        <v>Benevento</v>
      </c>
      <c r="J67" s="3" t="str">
        <f t="shared" ref="J67:J130" si="1">IF(MIN(G67:H67)&lt;=15,"Hinterland","Periferia")</f>
        <v>Periferia</v>
      </c>
      <c r="K67" s="3" t="str">
        <f>CONCATENATE(J67," ",I67)</f>
        <v>Periferia Benevento</v>
      </c>
    </row>
    <row r="68" spans="1:11" x14ac:dyDescent="0.25">
      <c r="A68" s="3">
        <v>67</v>
      </c>
      <c r="B68" t="s">
        <v>122</v>
      </c>
      <c r="C68" s="1">
        <v>3090</v>
      </c>
      <c r="D68">
        <v>91.5</v>
      </c>
      <c r="E68" s="1">
        <v>1434</v>
      </c>
      <c r="F68" s="3" t="s">
        <v>81</v>
      </c>
      <c r="G68" s="3">
        <v>26.6</v>
      </c>
      <c r="H68" s="3">
        <v>56.6</v>
      </c>
      <c r="I68" s="3" t="str">
        <f>IF(G68&lt;H68,"Avellino","Benevento")</f>
        <v>Avellino</v>
      </c>
      <c r="J68" s="3" t="str">
        <f t="shared" si="1"/>
        <v>Periferia</v>
      </c>
      <c r="K68" s="3" t="str">
        <f>CONCATENATE(J68," ",I68)</f>
        <v>Periferia Avellino</v>
      </c>
    </row>
    <row r="69" spans="1:11" x14ac:dyDescent="0.25">
      <c r="A69" s="3">
        <v>68</v>
      </c>
      <c r="B69" t="s">
        <v>28</v>
      </c>
      <c r="C69" s="1">
        <v>3083</v>
      </c>
      <c r="D69">
        <v>107.2</v>
      </c>
      <c r="E69" s="1">
        <v>1197</v>
      </c>
      <c r="F69" s="3" t="s">
        <v>3</v>
      </c>
      <c r="G69" s="3">
        <v>48.3</v>
      </c>
      <c r="H69" s="3">
        <v>16.3</v>
      </c>
      <c r="I69" s="3" t="str">
        <f>IF(G69&lt;H69,"Avellino","Benevento")</f>
        <v>Benevento</v>
      </c>
      <c r="J69" s="3" t="str">
        <f t="shared" si="1"/>
        <v>Periferia</v>
      </c>
      <c r="K69" s="3" t="str">
        <f>CONCATENATE(J69," ",I69)</f>
        <v>Periferia Benevento</v>
      </c>
    </row>
    <row r="70" spans="1:11" x14ac:dyDescent="0.25">
      <c r="A70" s="3">
        <v>69</v>
      </c>
      <c r="B70" t="s">
        <v>29</v>
      </c>
      <c r="C70" s="1">
        <v>3069</v>
      </c>
      <c r="D70">
        <v>47</v>
      </c>
      <c r="E70" s="1">
        <v>1165</v>
      </c>
      <c r="F70" s="3" t="s">
        <v>3</v>
      </c>
      <c r="G70" s="3">
        <v>63.3</v>
      </c>
      <c r="H70" s="3">
        <v>31</v>
      </c>
      <c r="I70" s="3" t="str">
        <f>IF(G70&lt;H70,"Avellino","Benevento")</f>
        <v>Benevento</v>
      </c>
      <c r="J70" s="3" t="str">
        <f t="shared" si="1"/>
        <v>Periferia</v>
      </c>
      <c r="K70" s="3" t="str">
        <f>CONCATENATE(J70," ",I70)</f>
        <v>Periferia Benevento</v>
      </c>
    </row>
    <row r="71" spans="1:11" x14ac:dyDescent="0.25">
      <c r="A71" s="3">
        <v>70</v>
      </c>
      <c r="B71" t="s">
        <v>123</v>
      </c>
      <c r="C71" s="1">
        <v>3028</v>
      </c>
      <c r="D71">
        <v>484.5</v>
      </c>
      <c r="E71">
        <v>991</v>
      </c>
      <c r="F71" s="3" t="s">
        <v>81</v>
      </c>
      <c r="G71" s="3">
        <v>21.1</v>
      </c>
      <c r="H71" s="3">
        <v>59.1</v>
      </c>
      <c r="I71" s="3" t="str">
        <f>IF(G71&lt;H71,"Avellino","Benevento")</f>
        <v>Avellino</v>
      </c>
      <c r="J71" s="3" t="str">
        <f t="shared" si="1"/>
        <v>Periferia</v>
      </c>
      <c r="K71" s="3" t="str">
        <f>CONCATENATE(J71," ",I71)</f>
        <v>Periferia Avellino</v>
      </c>
    </row>
    <row r="72" spans="1:11" x14ac:dyDescent="0.25">
      <c r="A72" s="3">
        <v>71</v>
      </c>
      <c r="B72" t="s">
        <v>124</v>
      </c>
      <c r="C72" s="1">
        <v>3020</v>
      </c>
      <c r="D72">
        <v>292.89999999999998</v>
      </c>
      <c r="E72" s="1">
        <v>1042</v>
      </c>
      <c r="F72" s="3" t="s">
        <v>81</v>
      </c>
      <c r="G72" s="3">
        <v>48.3</v>
      </c>
      <c r="H72" s="3">
        <v>46.7</v>
      </c>
      <c r="I72" s="3" t="str">
        <f>IF(G72&lt;H72,"Avellino","Benevento")</f>
        <v>Benevento</v>
      </c>
      <c r="J72" s="3" t="str">
        <f t="shared" si="1"/>
        <v>Periferia</v>
      </c>
      <c r="K72" s="3" t="str">
        <f>CONCATENATE(J72," ",I72)</f>
        <v>Periferia Benevento</v>
      </c>
    </row>
    <row r="73" spans="1:11" x14ac:dyDescent="0.25">
      <c r="A73" s="3">
        <v>72</v>
      </c>
      <c r="B73" t="s">
        <v>30</v>
      </c>
      <c r="C73" s="1">
        <v>3006</v>
      </c>
      <c r="D73">
        <v>83.7</v>
      </c>
      <c r="E73" s="1">
        <v>1105</v>
      </c>
      <c r="F73" s="3" t="s">
        <v>3</v>
      </c>
      <c r="G73" s="3">
        <v>51.5</v>
      </c>
      <c r="H73" s="3">
        <v>17.7</v>
      </c>
      <c r="I73" s="3" t="str">
        <f>IF(G73&lt;H73,"Avellino","Benevento")</f>
        <v>Benevento</v>
      </c>
      <c r="J73" s="3" t="str">
        <f t="shared" si="1"/>
        <v>Periferia</v>
      </c>
      <c r="K73" s="3" t="str">
        <f>CONCATENATE(J73," ",I73)</f>
        <v>Periferia Benevento</v>
      </c>
    </row>
    <row r="74" spans="1:11" x14ac:dyDescent="0.25">
      <c r="A74" s="3">
        <v>73</v>
      </c>
      <c r="B74" t="s">
        <v>125</v>
      </c>
      <c r="C74" s="1">
        <v>2975</v>
      </c>
      <c r="D74">
        <v>276</v>
      </c>
      <c r="E74" s="1">
        <v>1236</v>
      </c>
      <c r="F74" s="3" t="s">
        <v>81</v>
      </c>
      <c r="G74" s="3">
        <v>11.6</v>
      </c>
      <c r="H74" s="3">
        <v>25</v>
      </c>
      <c r="I74" s="3" t="str">
        <f>IF(G74&lt;H74,"Avellino","Benevento")</f>
        <v>Avellino</v>
      </c>
      <c r="J74" s="3" t="str">
        <f t="shared" si="1"/>
        <v>Hinterland</v>
      </c>
      <c r="K74" s="3" t="str">
        <f>CONCATENATE(J74," ",I74)</f>
        <v>Hinterland Avellino</v>
      </c>
    </row>
    <row r="75" spans="1:11" x14ac:dyDescent="0.25">
      <c r="A75" s="3">
        <v>74</v>
      </c>
      <c r="B75" t="s">
        <v>31</v>
      </c>
      <c r="C75" s="1">
        <v>2879</v>
      </c>
      <c r="D75">
        <v>261</v>
      </c>
      <c r="E75" s="1">
        <v>1098</v>
      </c>
      <c r="F75" s="3" t="s">
        <v>3</v>
      </c>
      <c r="G75" s="3">
        <v>69.7</v>
      </c>
      <c r="H75" s="3">
        <v>37.700000000000003</v>
      </c>
      <c r="I75" s="3" t="str">
        <f>IF(G75&lt;H75,"Avellino","Benevento")</f>
        <v>Benevento</v>
      </c>
      <c r="J75" s="3" t="str">
        <f t="shared" si="1"/>
        <v>Periferia</v>
      </c>
      <c r="K75" s="3" t="str">
        <f>CONCATENATE(J75," ",I75)</f>
        <v>Periferia Benevento</v>
      </c>
    </row>
    <row r="76" spans="1:11" x14ac:dyDescent="0.25">
      <c r="A76" s="3">
        <v>75</v>
      </c>
      <c r="B76" t="s">
        <v>126</v>
      </c>
      <c r="C76" s="1">
        <v>2874</v>
      </c>
      <c r="D76">
        <v>60.3</v>
      </c>
      <c r="E76" s="1">
        <v>1193</v>
      </c>
      <c r="F76" s="3" t="s">
        <v>81</v>
      </c>
      <c r="G76" s="3">
        <v>75.3</v>
      </c>
      <c r="H76" s="3">
        <v>58</v>
      </c>
      <c r="I76" s="3" t="str">
        <f>IF(G76&lt;H76,"Avellino","Benevento")</f>
        <v>Benevento</v>
      </c>
      <c r="J76" s="3" t="str">
        <f t="shared" si="1"/>
        <v>Periferia</v>
      </c>
      <c r="K76" s="3" t="str">
        <f>CONCATENATE(J76," ",I76)</f>
        <v>Periferia Benevento</v>
      </c>
    </row>
    <row r="77" spans="1:11" x14ac:dyDescent="0.25">
      <c r="A77" s="3">
        <v>76</v>
      </c>
      <c r="B77" t="s">
        <v>127</v>
      </c>
      <c r="C77" s="1">
        <v>2825</v>
      </c>
      <c r="D77">
        <v>34.6</v>
      </c>
      <c r="E77" s="1">
        <v>1223</v>
      </c>
      <c r="F77" s="3" t="s">
        <v>81</v>
      </c>
      <c r="G77" s="3">
        <v>84.8</v>
      </c>
      <c r="H77" s="3">
        <v>67.599999999999994</v>
      </c>
      <c r="I77" s="3" t="str">
        <f>IF(G77&lt;H77,"Avellino","Benevento")</f>
        <v>Benevento</v>
      </c>
      <c r="J77" s="3" t="str">
        <f t="shared" si="1"/>
        <v>Periferia</v>
      </c>
      <c r="K77" s="3" t="str">
        <f>CONCATENATE(J77," ",I77)</f>
        <v>Periferia Benevento</v>
      </c>
    </row>
    <row r="78" spans="1:11" x14ac:dyDescent="0.25">
      <c r="A78" s="3">
        <v>77</v>
      </c>
      <c r="B78" t="s">
        <v>32</v>
      </c>
      <c r="C78" s="1">
        <v>2733</v>
      </c>
      <c r="D78">
        <v>171.2</v>
      </c>
      <c r="E78" s="1">
        <v>1070</v>
      </c>
      <c r="F78" s="3" t="s">
        <v>3</v>
      </c>
      <c r="G78" s="3">
        <v>65.2</v>
      </c>
      <c r="H78" s="3">
        <v>41.4</v>
      </c>
      <c r="I78" s="3" t="str">
        <f>IF(G78&lt;H78,"Avellino","Benevento")</f>
        <v>Benevento</v>
      </c>
      <c r="J78" s="3" t="str">
        <f t="shared" si="1"/>
        <v>Periferia</v>
      </c>
      <c r="K78" s="3" t="str">
        <f>CONCATENATE(J78," ",I78)</f>
        <v>Periferia Benevento</v>
      </c>
    </row>
    <row r="79" spans="1:11" x14ac:dyDescent="0.25">
      <c r="A79" s="3">
        <v>78</v>
      </c>
      <c r="B79" t="s">
        <v>33</v>
      </c>
      <c r="C79" s="1">
        <v>2725</v>
      </c>
      <c r="D79">
        <v>129.80000000000001</v>
      </c>
      <c r="E79" s="1">
        <v>1090</v>
      </c>
      <c r="F79" s="3" t="s">
        <v>3</v>
      </c>
      <c r="G79" s="3">
        <v>39</v>
      </c>
      <c r="H79" s="3">
        <v>15.2</v>
      </c>
      <c r="I79" s="3" t="str">
        <f>IF(G79&lt;H79,"Avellino","Benevento")</f>
        <v>Benevento</v>
      </c>
      <c r="J79" s="3" t="str">
        <f t="shared" si="1"/>
        <v>Periferia</v>
      </c>
      <c r="K79" s="3" t="str">
        <f>CONCATENATE(J79," ",I79)</f>
        <v>Periferia Benevento</v>
      </c>
    </row>
    <row r="80" spans="1:11" x14ac:dyDescent="0.25">
      <c r="A80" s="3">
        <v>79</v>
      </c>
      <c r="B80" t="s">
        <v>34</v>
      </c>
      <c r="C80" s="1">
        <v>2695</v>
      </c>
      <c r="D80">
        <v>151.5</v>
      </c>
      <c r="E80" s="1">
        <v>1142</v>
      </c>
      <c r="F80" s="3" t="s">
        <v>3</v>
      </c>
      <c r="G80" s="3">
        <v>48.9</v>
      </c>
      <c r="H80" s="3">
        <v>16.899999999999999</v>
      </c>
      <c r="I80" s="3" t="str">
        <f>IF(G80&lt;H80,"Avellino","Benevento")</f>
        <v>Benevento</v>
      </c>
      <c r="J80" s="3" t="str">
        <f t="shared" si="1"/>
        <v>Periferia</v>
      </c>
      <c r="K80" s="3" t="str">
        <f>CONCATENATE(J80," ",I80)</f>
        <v>Periferia Benevento</v>
      </c>
    </row>
    <row r="81" spans="1:11" x14ac:dyDescent="0.25">
      <c r="A81" s="3">
        <v>80</v>
      </c>
      <c r="B81" t="s">
        <v>35</v>
      </c>
      <c r="C81" s="1">
        <v>2680</v>
      </c>
      <c r="D81">
        <v>72.5</v>
      </c>
      <c r="E81" s="1">
        <v>1058</v>
      </c>
      <c r="F81" s="3" t="s">
        <v>3</v>
      </c>
      <c r="G81" s="3">
        <v>73.5</v>
      </c>
      <c r="H81" s="3">
        <v>41.5</v>
      </c>
      <c r="I81" s="3" t="str">
        <f>IF(G81&lt;H81,"Avellino","Benevento")</f>
        <v>Benevento</v>
      </c>
      <c r="J81" s="3" t="str">
        <f t="shared" si="1"/>
        <v>Periferia</v>
      </c>
      <c r="K81" s="3" t="str">
        <f>CONCATENATE(J81," ",I81)</f>
        <v>Periferia Benevento</v>
      </c>
    </row>
    <row r="82" spans="1:11" x14ac:dyDescent="0.25">
      <c r="A82" s="3">
        <v>81</v>
      </c>
      <c r="B82" t="s">
        <v>36</v>
      </c>
      <c r="C82" s="1">
        <v>2634</v>
      </c>
      <c r="D82">
        <v>118.7</v>
      </c>
      <c r="E82">
        <v>957</v>
      </c>
      <c r="F82" s="3" t="s">
        <v>3</v>
      </c>
      <c r="G82" s="3">
        <v>40.799999999999997</v>
      </c>
      <c r="H82" s="3">
        <v>13.2</v>
      </c>
      <c r="I82" s="3" t="str">
        <f>IF(G82&lt;H82,"Avellino","Benevento")</f>
        <v>Benevento</v>
      </c>
      <c r="J82" s="3" t="str">
        <f t="shared" si="1"/>
        <v>Hinterland</v>
      </c>
      <c r="K82" s="3" t="str">
        <f>CONCATENATE(J82," ",I82)</f>
        <v>Hinterland Benevento</v>
      </c>
    </row>
    <row r="83" spans="1:11" x14ac:dyDescent="0.25">
      <c r="A83" s="3">
        <v>82</v>
      </c>
      <c r="B83" t="s">
        <v>128</v>
      </c>
      <c r="C83" s="1">
        <v>2603</v>
      </c>
      <c r="D83">
        <v>142.5</v>
      </c>
      <c r="E83" s="1">
        <v>1081</v>
      </c>
      <c r="F83" s="3" t="s">
        <v>81</v>
      </c>
      <c r="G83" s="3">
        <v>30.3</v>
      </c>
      <c r="H83" s="3">
        <v>45.3</v>
      </c>
      <c r="I83" s="3" t="str">
        <f>IF(G83&lt;H83,"Avellino","Benevento")</f>
        <v>Avellino</v>
      </c>
      <c r="J83" s="3" t="str">
        <f t="shared" si="1"/>
        <v>Periferia</v>
      </c>
      <c r="K83" s="3" t="str">
        <f>CONCATENATE(J83," ",I83)</f>
        <v>Periferia Avellino</v>
      </c>
    </row>
    <row r="84" spans="1:11" x14ac:dyDescent="0.25">
      <c r="A84" s="3">
        <v>83</v>
      </c>
      <c r="B84" t="s">
        <v>129</v>
      </c>
      <c r="C84" s="1">
        <v>2602</v>
      </c>
      <c r="D84">
        <v>582.1</v>
      </c>
      <c r="E84">
        <v>958</v>
      </c>
      <c r="F84" s="3" t="s">
        <v>81</v>
      </c>
      <c r="G84" s="3">
        <v>12.2</v>
      </c>
      <c r="H84" s="3">
        <v>47.4</v>
      </c>
      <c r="I84" s="3" t="str">
        <f>IF(G84&lt;H84,"Avellino","Benevento")</f>
        <v>Avellino</v>
      </c>
      <c r="J84" s="3" t="str">
        <f t="shared" si="1"/>
        <v>Hinterland</v>
      </c>
      <c r="K84" s="3" t="str">
        <f>CONCATENATE(J84," ",I84)</f>
        <v>Hinterland Avellino</v>
      </c>
    </row>
    <row r="85" spans="1:11" x14ac:dyDescent="0.25">
      <c r="A85" s="3">
        <v>84</v>
      </c>
      <c r="B85" t="s">
        <v>130</v>
      </c>
      <c r="C85" s="1">
        <v>2599</v>
      </c>
      <c r="D85">
        <v>185.2</v>
      </c>
      <c r="E85" s="1">
        <v>1087</v>
      </c>
      <c r="F85" s="3" t="s">
        <v>81</v>
      </c>
      <c r="G85" s="3">
        <v>36.9</v>
      </c>
      <c r="H85" s="3">
        <v>18.3</v>
      </c>
      <c r="I85" s="3" t="str">
        <f>IF(G85&lt;H85,"Avellino","Benevento")</f>
        <v>Benevento</v>
      </c>
      <c r="J85" s="3" t="str">
        <f t="shared" si="1"/>
        <v>Periferia</v>
      </c>
      <c r="K85" s="3" t="str">
        <f>CONCATENATE(J85," ",I85)</f>
        <v>Periferia Benevento</v>
      </c>
    </row>
    <row r="86" spans="1:11" x14ac:dyDescent="0.25">
      <c r="A86" s="3">
        <v>85</v>
      </c>
      <c r="B86" t="s">
        <v>37</v>
      </c>
      <c r="C86" s="1">
        <v>2593</v>
      </c>
      <c r="D86">
        <v>54.2</v>
      </c>
      <c r="E86" s="1">
        <v>1033</v>
      </c>
      <c r="F86" s="3" t="s">
        <v>3</v>
      </c>
      <c r="G86" s="3">
        <v>81.099999999999994</v>
      </c>
      <c r="H86" s="3">
        <v>48.8</v>
      </c>
      <c r="I86" s="3" t="str">
        <f>IF(G86&lt;H86,"Avellino","Benevento")</f>
        <v>Benevento</v>
      </c>
      <c r="J86" s="3" t="str">
        <f t="shared" si="1"/>
        <v>Periferia</v>
      </c>
      <c r="K86" s="3" t="str">
        <f>CONCATENATE(J86," ",I86)</f>
        <v>Periferia Benevento</v>
      </c>
    </row>
    <row r="87" spans="1:11" x14ac:dyDescent="0.25">
      <c r="A87" s="3">
        <v>86</v>
      </c>
      <c r="B87" t="s">
        <v>131</v>
      </c>
      <c r="C87" s="1">
        <v>2570</v>
      </c>
      <c r="D87">
        <v>689</v>
      </c>
      <c r="E87">
        <v>893</v>
      </c>
      <c r="F87" s="3" t="s">
        <v>81</v>
      </c>
      <c r="G87" s="3">
        <v>6.1</v>
      </c>
      <c r="H87" s="3">
        <v>43.7</v>
      </c>
      <c r="I87" s="3" t="str">
        <f>IF(G87&lt;H87,"Avellino","Benevento")</f>
        <v>Avellino</v>
      </c>
      <c r="J87" s="3" t="str">
        <f t="shared" si="1"/>
        <v>Hinterland</v>
      </c>
      <c r="K87" s="3" t="str">
        <f>CONCATENATE(J87," ",I87)</f>
        <v>Hinterland Avellino</v>
      </c>
    </row>
    <row r="88" spans="1:11" x14ac:dyDescent="0.25">
      <c r="A88" s="3">
        <v>87</v>
      </c>
      <c r="B88" t="s">
        <v>38</v>
      </c>
      <c r="C88" s="1">
        <v>2567</v>
      </c>
      <c r="D88">
        <v>108.3</v>
      </c>
      <c r="E88">
        <v>980</v>
      </c>
      <c r="F88" s="3" t="s">
        <v>3</v>
      </c>
      <c r="G88" s="3">
        <v>53.7</v>
      </c>
      <c r="H88" s="3">
        <v>21.7</v>
      </c>
      <c r="I88" s="3" t="str">
        <f>IF(G88&lt;H88,"Avellino","Benevento")</f>
        <v>Benevento</v>
      </c>
      <c r="J88" s="3" t="str">
        <f t="shared" si="1"/>
        <v>Periferia</v>
      </c>
      <c r="K88" s="3" t="str">
        <f>CONCATENATE(J88," ",I88)</f>
        <v>Periferia Benevento</v>
      </c>
    </row>
    <row r="89" spans="1:11" x14ac:dyDescent="0.25">
      <c r="A89" s="3">
        <v>88</v>
      </c>
      <c r="B89" t="s">
        <v>39</v>
      </c>
      <c r="C89" s="1">
        <v>2562</v>
      </c>
      <c r="D89">
        <v>168.2</v>
      </c>
      <c r="E89">
        <v>948</v>
      </c>
      <c r="F89" s="3" t="s">
        <v>3</v>
      </c>
      <c r="G89" s="3">
        <v>64.3</v>
      </c>
      <c r="H89" s="3">
        <v>32.299999999999997</v>
      </c>
      <c r="I89" s="3" t="str">
        <f>IF(G89&lt;H89,"Avellino","Benevento")</f>
        <v>Benevento</v>
      </c>
      <c r="J89" s="3" t="str">
        <f t="shared" si="1"/>
        <v>Periferia</v>
      </c>
      <c r="K89" s="3" t="str">
        <f>CONCATENATE(J89," ",I89)</f>
        <v>Periferia Benevento</v>
      </c>
    </row>
    <row r="90" spans="1:11" x14ac:dyDescent="0.25">
      <c r="A90" s="3">
        <v>89</v>
      </c>
      <c r="B90" t="s">
        <v>132</v>
      </c>
      <c r="C90" s="1">
        <v>2560</v>
      </c>
      <c r="D90">
        <v>49.4</v>
      </c>
      <c r="E90" s="1">
        <v>1097</v>
      </c>
      <c r="F90" s="3" t="s">
        <v>81</v>
      </c>
      <c r="G90" s="3">
        <v>65.3</v>
      </c>
      <c r="H90" s="3">
        <v>81.599999999999994</v>
      </c>
      <c r="I90" s="3" t="str">
        <f>IF(G90&lt;H90,"Avellino","Benevento")</f>
        <v>Avellino</v>
      </c>
      <c r="J90" s="3" t="str">
        <f t="shared" si="1"/>
        <v>Periferia</v>
      </c>
      <c r="K90" s="3" t="str">
        <f>CONCATENATE(J90," ",I90)</f>
        <v>Periferia Avellino</v>
      </c>
    </row>
    <row r="91" spans="1:11" x14ac:dyDescent="0.25">
      <c r="A91" s="3">
        <v>90</v>
      </c>
      <c r="B91" t="s">
        <v>133</v>
      </c>
      <c r="C91" s="1">
        <v>2553</v>
      </c>
      <c r="D91">
        <v>137.1</v>
      </c>
      <c r="E91">
        <v>985</v>
      </c>
      <c r="F91" s="3" t="s">
        <v>81</v>
      </c>
      <c r="G91" s="3">
        <v>39.299999999999997</v>
      </c>
      <c r="H91" s="3">
        <v>30.9</v>
      </c>
      <c r="I91" s="3" t="str">
        <f>IF(G91&lt;H91,"Avellino","Benevento")</f>
        <v>Benevento</v>
      </c>
      <c r="J91" s="3" t="str">
        <f t="shared" si="1"/>
        <v>Periferia</v>
      </c>
      <c r="K91" s="3" t="str">
        <f>CONCATENATE(J91," ",I91)</f>
        <v>Periferia Benevento</v>
      </c>
    </row>
    <row r="92" spans="1:11" x14ac:dyDescent="0.25">
      <c r="A92" s="3">
        <v>91</v>
      </c>
      <c r="B92" t="s">
        <v>134</v>
      </c>
      <c r="C92" s="1">
        <v>2519</v>
      </c>
      <c r="D92">
        <v>174.9</v>
      </c>
      <c r="E92" s="1">
        <v>1158</v>
      </c>
      <c r="F92" s="3" t="s">
        <v>81</v>
      </c>
      <c r="G92" s="3">
        <v>33.1</v>
      </c>
      <c r="H92" s="3">
        <v>27.7</v>
      </c>
      <c r="I92" s="3" t="str">
        <f>IF(G92&lt;H92,"Avellino","Benevento")</f>
        <v>Benevento</v>
      </c>
      <c r="J92" s="3" t="str">
        <f t="shared" si="1"/>
        <v>Periferia</v>
      </c>
      <c r="K92" s="3" t="str">
        <f>CONCATENATE(J92," ",I92)</f>
        <v>Periferia Benevento</v>
      </c>
    </row>
    <row r="93" spans="1:11" x14ac:dyDescent="0.25">
      <c r="A93" s="3">
        <v>92</v>
      </c>
      <c r="B93" t="s">
        <v>40</v>
      </c>
      <c r="C93" s="1">
        <v>2501</v>
      </c>
      <c r="D93">
        <v>55.1</v>
      </c>
      <c r="E93">
        <v>899</v>
      </c>
      <c r="F93" s="3" t="s">
        <v>3</v>
      </c>
      <c r="G93" s="3">
        <v>70.900000000000006</v>
      </c>
      <c r="H93" s="3">
        <v>38.9</v>
      </c>
      <c r="I93" s="3" t="str">
        <f>IF(G93&lt;H93,"Avellino","Benevento")</f>
        <v>Benevento</v>
      </c>
      <c r="J93" s="3" t="str">
        <f t="shared" si="1"/>
        <v>Periferia</v>
      </c>
      <c r="K93" s="3" t="str">
        <f>CONCATENATE(J93," ",I93)</f>
        <v>Periferia Benevento</v>
      </c>
    </row>
    <row r="94" spans="1:11" x14ac:dyDescent="0.25">
      <c r="A94" s="3">
        <v>93</v>
      </c>
      <c r="B94" t="s">
        <v>135</v>
      </c>
      <c r="C94" s="1">
        <v>2472</v>
      </c>
      <c r="D94">
        <v>267.2</v>
      </c>
      <c r="E94" s="1">
        <v>1057</v>
      </c>
      <c r="F94" s="3" t="s">
        <v>81</v>
      </c>
      <c r="G94" s="3">
        <v>28.1</v>
      </c>
      <c r="H94" s="3">
        <v>53</v>
      </c>
      <c r="I94" s="3" t="str">
        <f>IF(G94&lt;H94,"Avellino","Benevento")</f>
        <v>Avellino</v>
      </c>
      <c r="J94" s="3" t="str">
        <f t="shared" si="1"/>
        <v>Periferia</v>
      </c>
      <c r="K94" s="3" t="str">
        <f>CONCATENATE(J94," ",I94)</f>
        <v>Periferia Avellino</v>
      </c>
    </row>
    <row r="95" spans="1:11" x14ac:dyDescent="0.25">
      <c r="A95" s="3">
        <v>94</v>
      </c>
      <c r="B95" t="s">
        <v>41</v>
      </c>
      <c r="C95" s="1">
        <v>2448</v>
      </c>
      <c r="D95">
        <v>110</v>
      </c>
      <c r="E95" s="1">
        <v>1021</v>
      </c>
      <c r="F95" s="3" t="s">
        <v>3</v>
      </c>
      <c r="G95" s="3">
        <v>53.5</v>
      </c>
      <c r="H95" s="3">
        <v>35.4</v>
      </c>
      <c r="I95" s="3" t="str">
        <f>IF(G95&lt;H95,"Avellino","Benevento")</f>
        <v>Benevento</v>
      </c>
      <c r="J95" s="3" t="str">
        <f t="shared" si="1"/>
        <v>Periferia</v>
      </c>
      <c r="K95" s="3" t="str">
        <f>CONCATENATE(J95," ",I95)</f>
        <v>Periferia Benevento</v>
      </c>
    </row>
    <row r="96" spans="1:11" x14ac:dyDescent="0.25">
      <c r="A96" s="3">
        <v>95</v>
      </c>
      <c r="B96" t="s">
        <v>136</v>
      </c>
      <c r="C96" s="1">
        <v>2447</v>
      </c>
      <c r="D96">
        <v>103.5</v>
      </c>
      <c r="E96">
        <v>976</v>
      </c>
      <c r="F96" s="3" t="s">
        <v>81</v>
      </c>
      <c r="G96" s="3">
        <v>28.4</v>
      </c>
      <c r="H96" s="3">
        <v>66.7</v>
      </c>
      <c r="I96" s="3" t="str">
        <f>IF(G96&lt;H96,"Avellino","Benevento")</f>
        <v>Avellino</v>
      </c>
      <c r="J96" s="3" t="str">
        <f t="shared" si="1"/>
        <v>Periferia</v>
      </c>
      <c r="K96" s="3" t="str">
        <f>CONCATENATE(J96," ",I96)</f>
        <v>Periferia Avellino</v>
      </c>
    </row>
    <row r="97" spans="1:11" x14ac:dyDescent="0.25">
      <c r="A97" s="3">
        <v>96</v>
      </c>
      <c r="B97" t="s">
        <v>137</v>
      </c>
      <c r="C97" s="1">
        <v>2416</v>
      </c>
      <c r="D97">
        <v>327.39999999999998</v>
      </c>
      <c r="E97">
        <v>834</v>
      </c>
      <c r="F97" s="3" t="s">
        <v>81</v>
      </c>
      <c r="G97" s="3">
        <v>8.6999999999999993</v>
      </c>
      <c r="H97" s="3">
        <v>24.3</v>
      </c>
      <c r="I97" s="3" t="str">
        <f>IF(G97&lt;H97,"Avellino","Benevento")</f>
        <v>Avellino</v>
      </c>
      <c r="J97" s="3" t="str">
        <f t="shared" si="1"/>
        <v>Hinterland</v>
      </c>
      <c r="K97" s="3" t="str">
        <f>CONCATENATE(J97," ",I97)</f>
        <v>Hinterland Avellino</v>
      </c>
    </row>
    <row r="98" spans="1:11" x14ac:dyDescent="0.25">
      <c r="A98" s="3">
        <v>97</v>
      </c>
      <c r="B98" t="s">
        <v>138</v>
      </c>
      <c r="C98" s="1">
        <v>2388</v>
      </c>
      <c r="D98">
        <v>97.2</v>
      </c>
      <c r="E98">
        <v>979</v>
      </c>
      <c r="F98" s="3" t="s">
        <v>81</v>
      </c>
      <c r="G98" s="3">
        <v>15.7</v>
      </c>
      <c r="H98" s="3">
        <v>45.6</v>
      </c>
      <c r="I98" s="3" t="str">
        <f>IF(G98&lt;H98,"Avellino","Benevento")</f>
        <v>Avellino</v>
      </c>
      <c r="J98" s="3" t="str">
        <f t="shared" si="1"/>
        <v>Periferia</v>
      </c>
      <c r="K98" s="3" t="str">
        <f>CONCATENATE(J98," ",I98)</f>
        <v>Periferia Avellino</v>
      </c>
    </row>
    <row r="99" spans="1:11" x14ac:dyDescent="0.25">
      <c r="A99" s="3">
        <v>98</v>
      </c>
      <c r="B99" t="s">
        <v>42</v>
      </c>
      <c r="C99" s="1">
        <v>2364</v>
      </c>
      <c r="D99">
        <v>170.3</v>
      </c>
      <c r="E99">
        <v>965</v>
      </c>
      <c r="F99" s="3" t="s">
        <v>3</v>
      </c>
      <c r="G99" s="3">
        <v>70.900000000000006</v>
      </c>
      <c r="H99" s="3">
        <v>38.9</v>
      </c>
      <c r="I99" s="3" t="str">
        <f>IF(G99&lt;H99,"Avellino","Benevento")</f>
        <v>Benevento</v>
      </c>
      <c r="J99" s="3" t="str">
        <f t="shared" si="1"/>
        <v>Periferia</v>
      </c>
      <c r="K99" s="3" t="str">
        <f>CONCATENATE(J99," ",I99)</f>
        <v>Periferia Benevento</v>
      </c>
    </row>
    <row r="100" spans="1:11" x14ac:dyDescent="0.25">
      <c r="A100" s="3">
        <v>99</v>
      </c>
      <c r="B100" t="s">
        <v>139</v>
      </c>
      <c r="C100" s="1">
        <v>2358</v>
      </c>
      <c r="D100">
        <v>189.9</v>
      </c>
      <c r="E100">
        <v>939</v>
      </c>
      <c r="F100" s="3" t="s">
        <v>81</v>
      </c>
      <c r="G100" s="3">
        <v>19.8</v>
      </c>
      <c r="H100" s="3">
        <v>23</v>
      </c>
      <c r="I100" s="3" t="str">
        <f>IF(G100&lt;H100,"Avellino","Benevento")</f>
        <v>Avellino</v>
      </c>
      <c r="J100" s="3" t="str">
        <f t="shared" si="1"/>
        <v>Periferia</v>
      </c>
      <c r="K100" s="3" t="str">
        <f>CONCATENATE(J100," ",I100)</f>
        <v>Periferia Avellino</v>
      </c>
    </row>
    <row r="101" spans="1:11" x14ac:dyDescent="0.25">
      <c r="A101" s="3">
        <v>100</v>
      </c>
      <c r="B101" t="s">
        <v>43</v>
      </c>
      <c r="C101" s="1">
        <v>2352</v>
      </c>
      <c r="D101">
        <v>81.400000000000006</v>
      </c>
      <c r="E101">
        <v>960</v>
      </c>
      <c r="F101" s="3" t="s">
        <v>3</v>
      </c>
      <c r="G101" s="3">
        <v>59.7</v>
      </c>
      <c r="H101" s="3">
        <v>27.7</v>
      </c>
      <c r="I101" s="3" t="str">
        <f>IF(G101&lt;H101,"Avellino","Benevento")</f>
        <v>Benevento</v>
      </c>
      <c r="J101" s="3" t="str">
        <f t="shared" si="1"/>
        <v>Periferia</v>
      </c>
      <c r="K101" s="3" t="str">
        <f>CONCATENATE(J101," ",I101)</f>
        <v>Periferia Benevento</v>
      </c>
    </row>
    <row r="102" spans="1:11" x14ac:dyDescent="0.25">
      <c r="A102" s="3">
        <v>101</v>
      </c>
      <c r="B102" t="s">
        <v>140</v>
      </c>
      <c r="C102" s="1">
        <v>2310</v>
      </c>
      <c r="D102">
        <v>245.2</v>
      </c>
      <c r="E102">
        <v>892</v>
      </c>
      <c r="F102" s="3" t="s">
        <v>81</v>
      </c>
      <c r="G102" s="3">
        <v>9.6</v>
      </c>
      <c r="H102" s="3">
        <v>26.6</v>
      </c>
      <c r="I102" s="3" t="str">
        <f>IF(G102&lt;H102,"Avellino","Benevento")</f>
        <v>Avellino</v>
      </c>
      <c r="J102" s="3" t="str">
        <f t="shared" si="1"/>
        <v>Hinterland</v>
      </c>
      <c r="K102" s="3" t="str">
        <f>CONCATENATE(J102," ",I102)</f>
        <v>Hinterland Avellino</v>
      </c>
    </row>
    <row r="103" spans="1:11" x14ac:dyDescent="0.25">
      <c r="A103" s="3">
        <v>102</v>
      </c>
      <c r="B103" t="s">
        <v>44</v>
      </c>
      <c r="C103" s="1">
        <v>2261</v>
      </c>
      <c r="D103">
        <v>171.4</v>
      </c>
      <c r="E103">
        <v>775</v>
      </c>
      <c r="F103" s="3" t="s">
        <v>3</v>
      </c>
      <c r="G103" s="3">
        <v>58.3</v>
      </c>
      <c r="H103" s="3">
        <v>46.9</v>
      </c>
      <c r="I103" s="3" t="str">
        <f>IF(G103&lt;H103,"Avellino","Benevento")</f>
        <v>Benevento</v>
      </c>
      <c r="J103" s="3" t="str">
        <f t="shared" si="1"/>
        <v>Periferia</v>
      </c>
      <c r="K103" s="3" t="str">
        <f>CONCATENATE(J103," ",I103)</f>
        <v>Periferia Benevento</v>
      </c>
    </row>
    <row r="104" spans="1:11" x14ac:dyDescent="0.25">
      <c r="A104" s="3">
        <v>103</v>
      </c>
      <c r="B104" t="s">
        <v>141</v>
      </c>
      <c r="C104" s="1">
        <v>2235</v>
      </c>
      <c r="D104">
        <v>85</v>
      </c>
      <c r="E104">
        <v>893</v>
      </c>
      <c r="F104" s="3" t="s">
        <v>81</v>
      </c>
      <c r="G104" s="3">
        <v>41</v>
      </c>
      <c r="H104" s="3">
        <v>50.3</v>
      </c>
      <c r="I104" s="3" t="str">
        <f>IF(G104&lt;H104,"Avellino","Benevento")</f>
        <v>Avellino</v>
      </c>
      <c r="J104" s="3" t="str">
        <f t="shared" si="1"/>
        <v>Periferia</v>
      </c>
      <c r="K104" s="3" t="str">
        <f>CONCATENATE(J104," ",I104)</f>
        <v>Periferia Avellino</v>
      </c>
    </row>
    <row r="105" spans="1:11" x14ac:dyDescent="0.25">
      <c r="A105" s="3">
        <v>104</v>
      </c>
      <c r="B105" t="s">
        <v>142</v>
      </c>
      <c r="C105" s="1">
        <v>2218</v>
      </c>
      <c r="D105">
        <v>205.9</v>
      </c>
      <c r="E105">
        <v>878</v>
      </c>
      <c r="F105" s="3" t="s">
        <v>81</v>
      </c>
      <c r="G105" s="3">
        <v>11.7</v>
      </c>
      <c r="H105" s="3">
        <v>46</v>
      </c>
      <c r="I105" s="3" t="str">
        <f>IF(G105&lt;H105,"Avellino","Benevento")</f>
        <v>Avellino</v>
      </c>
      <c r="J105" s="3" t="str">
        <f t="shared" si="1"/>
        <v>Hinterland</v>
      </c>
      <c r="K105" s="3" t="str">
        <f>CONCATENATE(J105," ",I105)</f>
        <v>Hinterland Avellino</v>
      </c>
    </row>
    <row r="106" spans="1:11" x14ac:dyDescent="0.25">
      <c r="A106" s="3">
        <v>105</v>
      </c>
      <c r="B106" t="s">
        <v>45</v>
      </c>
      <c r="C106" s="1">
        <v>2213</v>
      </c>
      <c r="D106">
        <v>136.9</v>
      </c>
      <c r="E106">
        <v>800</v>
      </c>
      <c r="F106" s="3" t="s">
        <v>3</v>
      </c>
      <c r="G106" s="3">
        <v>57.7</v>
      </c>
      <c r="H106" s="3">
        <v>97</v>
      </c>
      <c r="I106" s="3" t="str">
        <f>IF(G106&lt;H106,"Avellino","Benevento")</f>
        <v>Avellino</v>
      </c>
      <c r="J106" s="3" t="str">
        <f t="shared" si="1"/>
        <v>Periferia</v>
      </c>
      <c r="K106" s="3" t="str">
        <f>CONCATENATE(J106," ",I106)</f>
        <v>Periferia Avellino</v>
      </c>
    </row>
    <row r="107" spans="1:11" x14ac:dyDescent="0.25">
      <c r="A107" s="3">
        <v>106</v>
      </c>
      <c r="B107" t="s">
        <v>143</v>
      </c>
      <c r="C107" s="1">
        <v>2165</v>
      </c>
      <c r="D107">
        <v>183</v>
      </c>
      <c r="E107">
        <v>952</v>
      </c>
      <c r="F107" s="3" t="s">
        <v>81</v>
      </c>
      <c r="G107" s="3">
        <v>32.700000000000003</v>
      </c>
      <c r="H107" s="3">
        <v>53.7</v>
      </c>
      <c r="I107" s="3" t="str">
        <f>IF(G107&lt;H107,"Avellino","Benevento")</f>
        <v>Avellino</v>
      </c>
      <c r="J107" s="3" t="str">
        <f t="shared" si="1"/>
        <v>Periferia</v>
      </c>
      <c r="K107" s="3" t="str">
        <f>CONCATENATE(J107," ",I107)</f>
        <v>Periferia Avellino</v>
      </c>
    </row>
    <row r="108" spans="1:11" x14ac:dyDescent="0.25">
      <c r="A108" s="3">
        <v>107</v>
      </c>
      <c r="B108" t="s">
        <v>46</v>
      </c>
      <c r="C108" s="1">
        <v>2116</v>
      </c>
      <c r="D108">
        <v>107.2</v>
      </c>
      <c r="E108">
        <v>797</v>
      </c>
      <c r="F108" s="3" t="s">
        <v>3</v>
      </c>
      <c r="G108" s="3">
        <v>51.3</v>
      </c>
      <c r="H108" s="3">
        <v>17.5</v>
      </c>
      <c r="I108" s="3" t="str">
        <f>IF(G108&lt;H108,"Avellino","Benevento")</f>
        <v>Benevento</v>
      </c>
      <c r="J108" s="3" t="str">
        <f t="shared" si="1"/>
        <v>Periferia</v>
      </c>
      <c r="K108" s="3" t="str">
        <f>CONCATENATE(J108," ",I108)</f>
        <v>Periferia Benevento</v>
      </c>
    </row>
    <row r="109" spans="1:11" x14ac:dyDescent="0.25">
      <c r="A109" s="3">
        <v>108</v>
      </c>
      <c r="B109" t="s">
        <v>144</v>
      </c>
      <c r="C109" s="1">
        <v>2089</v>
      </c>
      <c r="D109">
        <v>47.9</v>
      </c>
      <c r="E109">
        <v>947</v>
      </c>
      <c r="F109" s="3" t="s">
        <v>81</v>
      </c>
      <c r="G109" s="3">
        <v>69.099999999999994</v>
      </c>
      <c r="H109" s="3">
        <v>73.7</v>
      </c>
      <c r="I109" s="3" t="str">
        <f>IF(G109&lt;H109,"Avellino","Benevento")</f>
        <v>Avellino</v>
      </c>
      <c r="J109" s="3" t="str">
        <f t="shared" si="1"/>
        <v>Periferia</v>
      </c>
      <c r="K109" s="3" t="str">
        <f>CONCATENATE(J109," ",I109)</f>
        <v>Periferia Avellino</v>
      </c>
    </row>
    <row r="110" spans="1:11" x14ac:dyDescent="0.25">
      <c r="A110" s="3">
        <v>109</v>
      </c>
      <c r="B110" t="s">
        <v>47</v>
      </c>
      <c r="C110" s="1">
        <v>2081</v>
      </c>
      <c r="D110">
        <v>86.3</v>
      </c>
      <c r="E110">
        <v>891</v>
      </c>
      <c r="F110" s="3" t="s">
        <v>3</v>
      </c>
      <c r="G110" s="3">
        <v>53.4</v>
      </c>
      <c r="H110" s="3">
        <v>21.4</v>
      </c>
      <c r="I110" s="3" t="str">
        <f>IF(G110&lt;H110,"Avellino","Benevento")</f>
        <v>Benevento</v>
      </c>
      <c r="J110" s="3" t="str">
        <f t="shared" si="1"/>
        <v>Periferia</v>
      </c>
      <c r="K110" s="3" t="str">
        <f>CONCATENATE(J110," ",I110)</f>
        <v>Periferia Benevento</v>
      </c>
    </row>
    <row r="111" spans="1:11" x14ac:dyDescent="0.25">
      <c r="A111" s="3">
        <v>110</v>
      </c>
      <c r="B111" t="s">
        <v>48</v>
      </c>
      <c r="C111" s="1">
        <v>2064</v>
      </c>
      <c r="D111">
        <v>260.60000000000002</v>
      </c>
      <c r="E111">
        <v>745</v>
      </c>
      <c r="F111" s="3" t="s">
        <v>3</v>
      </c>
      <c r="G111" s="3">
        <v>39.9</v>
      </c>
      <c r="H111" s="3">
        <v>31.7</v>
      </c>
      <c r="I111" s="3" t="str">
        <f>IF(G111&lt;H111,"Avellino","Benevento")</f>
        <v>Benevento</v>
      </c>
      <c r="J111" s="3" t="str">
        <f t="shared" si="1"/>
        <v>Periferia</v>
      </c>
      <c r="K111" s="3" t="str">
        <f>CONCATENATE(J111," ",I111)</f>
        <v>Periferia Benevento</v>
      </c>
    </row>
    <row r="112" spans="1:11" x14ac:dyDescent="0.25">
      <c r="A112" s="3">
        <v>111</v>
      </c>
      <c r="B112" t="s">
        <v>49</v>
      </c>
      <c r="C112" s="1">
        <v>2045</v>
      </c>
      <c r="D112">
        <v>174.3</v>
      </c>
      <c r="E112">
        <v>713</v>
      </c>
      <c r="F112" s="3" t="s">
        <v>3</v>
      </c>
      <c r="G112" s="3">
        <v>20.2</v>
      </c>
      <c r="H112" s="3">
        <v>22.3</v>
      </c>
      <c r="I112" s="3" t="str">
        <f>IF(G112&lt;H112,"Avellino","Benevento")</f>
        <v>Avellino</v>
      </c>
      <c r="J112" s="3" t="str">
        <f t="shared" si="1"/>
        <v>Periferia</v>
      </c>
      <c r="K112" s="3" t="str">
        <f>CONCATENATE(J112," ",I112)</f>
        <v>Periferia Avellino</v>
      </c>
    </row>
    <row r="113" spans="1:11" x14ac:dyDescent="0.25">
      <c r="A113" s="3">
        <v>112</v>
      </c>
      <c r="B113" t="s">
        <v>145</v>
      </c>
      <c r="C113" s="1">
        <v>2020</v>
      </c>
      <c r="D113">
        <v>283.7</v>
      </c>
      <c r="E113">
        <v>780</v>
      </c>
      <c r="F113" s="3" t="s">
        <v>81</v>
      </c>
      <c r="G113" s="3">
        <v>11.2</v>
      </c>
      <c r="H113" s="3">
        <v>24.1</v>
      </c>
      <c r="I113" s="3" t="str">
        <f>IF(G113&lt;H113,"Avellino","Benevento")</f>
        <v>Avellino</v>
      </c>
      <c r="J113" s="3" t="str">
        <f t="shared" si="1"/>
        <v>Hinterland</v>
      </c>
      <c r="K113" s="3" t="str">
        <f>CONCATENATE(J113," ",I113)</f>
        <v>Hinterland Avellino</v>
      </c>
    </row>
    <row r="114" spans="1:11" x14ac:dyDescent="0.25">
      <c r="A114" s="3">
        <v>113</v>
      </c>
      <c r="B114" t="s">
        <v>50</v>
      </c>
      <c r="C114" s="1">
        <v>2018</v>
      </c>
      <c r="D114">
        <v>332.5</v>
      </c>
      <c r="E114">
        <v>669</v>
      </c>
      <c r="F114" s="3" t="s">
        <v>3</v>
      </c>
      <c r="G114" s="3">
        <v>37</v>
      </c>
      <c r="H114" s="3">
        <v>30.3</v>
      </c>
      <c r="I114" s="3" t="str">
        <f>IF(G114&lt;H114,"Avellino","Benevento")</f>
        <v>Benevento</v>
      </c>
      <c r="J114" s="3" t="str">
        <f t="shared" si="1"/>
        <v>Periferia</v>
      </c>
      <c r="K114" s="3" t="str">
        <f>CONCATENATE(J114," ",I114)</f>
        <v>Periferia Benevento</v>
      </c>
    </row>
    <row r="115" spans="1:11" x14ac:dyDescent="0.25">
      <c r="A115" s="3">
        <v>114</v>
      </c>
      <c r="B115" t="s">
        <v>51</v>
      </c>
      <c r="C115" s="1">
        <v>2001</v>
      </c>
      <c r="D115">
        <v>384.8</v>
      </c>
      <c r="E115">
        <v>727</v>
      </c>
      <c r="F115" s="3" t="s">
        <v>3</v>
      </c>
      <c r="G115" s="3">
        <v>38.4</v>
      </c>
      <c r="H115" s="3">
        <v>31.6</v>
      </c>
      <c r="I115" s="3" t="str">
        <f>IF(G115&lt;H115,"Avellino","Benevento")</f>
        <v>Benevento</v>
      </c>
      <c r="J115" s="3" t="str">
        <f t="shared" si="1"/>
        <v>Periferia</v>
      </c>
      <c r="K115" s="3" t="str">
        <f>CONCATENATE(J115," ",I115)</f>
        <v>Periferia Benevento</v>
      </c>
    </row>
    <row r="116" spans="1:11" x14ac:dyDescent="0.25">
      <c r="A116" s="3">
        <v>115</v>
      </c>
      <c r="B116" t="s">
        <v>146</v>
      </c>
      <c r="C116" s="1">
        <v>1968</v>
      </c>
      <c r="D116">
        <v>95</v>
      </c>
      <c r="E116">
        <v>753</v>
      </c>
      <c r="F116" s="3" t="s">
        <v>81</v>
      </c>
      <c r="G116" s="3">
        <v>52.4</v>
      </c>
      <c r="H116" s="3">
        <v>35.299999999999997</v>
      </c>
      <c r="I116" s="3" t="str">
        <f>IF(G116&lt;H116,"Avellino","Benevento")</f>
        <v>Benevento</v>
      </c>
      <c r="J116" s="3" t="str">
        <f t="shared" si="1"/>
        <v>Periferia</v>
      </c>
      <c r="K116" s="3" t="str">
        <f>CONCATENATE(J116," ",I116)</f>
        <v>Periferia Benevento</v>
      </c>
    </row>
    <row r="117" spans="1:11" x14ac:dyDescent="0.25">
      <c r="A117" s="3">
        <v>116</v>
      </c>
      <c r="B117" t="s">
        <v>147</v>
      </c>
      <c r="C117" s="1">
        <v>1957</v>
      </c>
      <c r="D117">
        <v>282.8</v>
      </c>
      <c r="E117">
        <v>678</v>
      </c>
      <c r="F117" s="3" t="s">
        <v>81</v>
      </c>
      <c r="G117" s="3">
        <v>22.2</v>
      </c>
      <c r="H117" s="3">
        <v>60.2</v>
      </c>
      <c r="I117" s="3" t="str">
        <f>IF(G117&lt;H117,"Avellino","Benevento")</f>
        <v>Avellino</v>
      </c>
      <c r="J117" s="3" t="str">
        <f t="shared" si="1"/>
        <v>Periferia</v>
      </c>
      <c r="K117" s="3" t="str">
        <f>CONCATENATE(J117," ",I117)</f>
        <v>Periferia Avellino</v>
      </c>
    </row>
    <row r="118" spans="1:11" x14ac:dyDescent="0.25">
      <c r="A118" s="3">
        <v>117</v>
      </c>
      <c r="B118" t="s">
        <v>148</v>
      </c>
      <c r="C118" s="1">
        <v>1934</v>
      </c>
      <c r="D118">
        <v>344.1</v>
      </c>
      <c r="E118">
        <v>734</v>
      </c>
      <c r="F118" s="3" t="s">
        <v>81</v>
      </c>
      <c r="G118" s="3">
        <v>7.5</v>
      </c>
      <c r="H118" s="3">
        <v>30.5</v>
      </c>
      <c r="I118" s="3" t="str">
        <f>IF(G118&lt;H118,"Avellino","Benevento")</f>
        <v>Avellino</v>
      </c>
      <c r="J118" s="3" t="str">
        <f t="shared" si="1"/>
        <v>Hinterland</v>
      </c>
      <c r="K118" s="3" t="str">
        <f>CONCATENATE(J118," ",I118)</f>
        <v>Hinterland Avellino</v>
      </c>
    </row>
    <row r="119" spans="1:11" x14ac:dyDescent="0.25">
      <c r="A119" s="3">
        <v>118</v>
      </c>
      <c r="B119" t="s">
        <v>149</v>
      </c>
      <c r="C119" s="1">
        <v>1933</v>
      </c>
      <c r="D119">
        <v>69.099999999999994</v>
      </c>
      <c r="E119">
        <v>812</v>
      </c>
      <c r="F119" s="3" t="s">
        <v>81</v>
      </c>
      <c r="G119" s="3">
        <v>61.7</v>
      </c>
      <c r="H119" s="3">
        <v>29.3</v>
      </c>
      <c r="I119" s="3" t="str">
        <f>IF(G119&lt;H119,"Avellino","Benevento")</f>
        <v>Benevento</v>
      </c>
      <c r="J119" s="3" t="str">
        <f t="shared" si="1"/>
        <v>Periferia</v>
      </c>
      <c r="K119" s="3" t="str">
        <f>CONCATENATE(J119," ",I119)</f>
        <v>Periferia Benevento</v>
      </c>
    </row>
    <row r="120" spans="1:11" x14ac:dyDescent="0.25">
      <c r="A120" s="3">
        <v>119</v>
      </c>
      <c r="B120" t="s">
        <v>150</v>
      </c>
      <c r="C120" s="1">
        <v>1915</v>
      </c>
      <c r="D120">
        <v>294.60000000000002</v>
      </c>
      <c r="E120">
        <v>855</v>
      </c>
      <c r="F120" s="3" t="s">
        <v>81</v>
      </c>
      <c r="G120" s="3">
        <v>27</v>
      </c>
      <c r="H120" s="3">
        <v>76.3</v>
      </c>
      <c r="I120" s="3" t="str">
        <f>IF(G120&lt;H120,"Avellino","Benevento")</f>
        <v>Avellino</v>
      </c>
      <c r="J120" s="3" t="str">
        <f t="shared" si="1"/>
        <v>Periferia</v>
      </c>
      <c r="K120" s="3" t="str">
        <f>CONCATENATE(J120," ",I120)</f>
        <v>Periferia Avellino</v>
      </c>
    </row>
    <row r="121" spans="1:11" x14ac:dyDescent="0.25">
      <c r="A121" s="3">
        <v>120</v>
      </c>
      <c r="B121" t="s">
        <v>52</v>
      </c>
      <c r="C121" s="1">
        <v>1908</v>
      </c>
      <c r="D121">
        <v>109.2</v>
      </c>
      <c r="E121">
        <v>823</v>
      </c>
      <c r="F121" s="3" t="s">
        <v>3</v>
      </c>
      <c r="G121" s="3">
        <v>56.3</v>
      </c>
      <c r="H121" s="3">
        <v>37.799999999999997</v>
      </c>
      <c r="I121" s="3" t="str">
        <f>IF(G121&lt;H121,"Avellino","Benevento")</f>
        <v>Benevento</v>
      </c>
      <c r="J121" s="3" t="str">
        <f t="shared" si="1"/>
        <v>Periferia</v>
      </c>
      <c r="K121" s="3" t="str">
        <f>CONCATENATE(J121," ",I121)</f>
        <v>Periferia Benevento</v>
      </c>
    </row>
    <row r="122" spans="1:11" x14ac:dyDescent="0.25">
      <c r="A122" s="3">
        <v>121</v>
      </c>
      <c r="B122" t="s">
        <v>53</v>
      </c>
      <c r="C122" s="1">
        <v>1880</v>
      </c>
      <c r="D122">
        <v>77</v>
      </c>
      <c r="E122">
        <v>720</v>
      </c>
      <c r="F122" s="3" t="s">
        <v>3</v>
      </c>
      <c r="G122" s="3">
        <v>54.3</v>
      </c>
      <c r="H122" s="3">
        <v>22.3</v>
      </c>
      <c r="I122" s="3" t="str">
        <f>IF(G122&lt;H122,"Avellino","Benevento")</f>
        <v>Benevento</v>
      </c>
      <c r="J122" s="3" t="str">
        <f t="shared" si="1"/>
        <v>Periferia</v>
      </c>
      <c r="K122" s="3" t="str">
        <f>CONCATENATE(J122," ",I122)</f>
        <v>Periferia Benevento</v>
      </c>
    </row>
    <row r="123" spans="1:11" x14ac:dyDescent="0.25">
      <c r="A123" s="3">
        <v>122</v>
      </c>
      <c r="B123" t="s">
        <v>151</v>
      </c>
      <c r="C123" s="1">
        <v>1875</v>
      </c>
      <c r="D123">
        <v>393.9</v>
      </c>
      <c r="E123">
        <v>633</v>
      </c>
      <c r="F123" s="3" t="s">
        <v>81</v>
      </c>
      <c r="G123" s="3">
        <v>25.8</v>
      </c>
      <c r="H123" s="3">
        <v>73.8</v>
      </c>
      <c r="I123" s="3" t="str">
        <f>IF(G123&lt;H123,"Avellino","Benevento")</f>
        <v>Avellino</v>
      </c>
      <c r="J123" s="3" t="str">
        <f t="shared" si="1"/>
        <v>Periferia</v>
      </c>
      <c r="K123" s="3" t="str">
        <f>CONCATENATE(J123," ",I123)</f>
        <v>Periferia Avellino</v>
      </c>
    </row>
    <row r="124" spans="1:11" x14ac:dyDescent="0.25">
      <c r="A124" s="3">
        <v>123</v>
      </c>
      <c r="B124" t="s">
        <v>54</v>
      </c>
      <c r="C124" s="1">
        <v>1852</v>
      </c>
      <c r="D124">
        <v>73.900000000000006</v>
      </c>
      <c r="E124">
        <v>789</v>
      </c>
      <c r="F124" s="3" t="s">
        <v>3</v>
      </c>
      <c r="G124" s="3">
        <v>57.5</v>
      </c>
      <c r="H124" s="3">
        <v>25.1</v>
      </c>
      <c r="I124" s="3" t="str">
        <f>IF(G124&lt;H124,"Avellino","Benevento")</f>
        <v>Benevento</v>
      </c>
      <c r="J124" s="3" t="str">
        <f t="shared" si="1"/>
        <v>Periferia</v>
      </c>
      <c r="K124" s="3" t="str">
        <f>CONCATENATE(J124," ",I124)</f>
        <v>Periferia Benevento</v>
      </c>
    </row>
    <row r="125" spans="1:11" x14ac:dyDescent="0.25">
      <c r="A125" s="3">
        <v>124</v>
      </c>
      <c r="B125" t="s">
        <v>152</v>
      </c>
      <c r="C125" s="1">
        <v>1848</v>
      </c>
      <c r="D125">
        <v>33.200000000000003</v>
      </c>
      <c r="E125">
        <v>758</v>
      </c>
      <c r="F125" s="3" t="s">
        <v>81</v>
      </c>
      <c r="G125" s="3">
        <v>96.4</v>
      </c>
      <c r="H125" s="3">
        <v>79</v>
      </c>
      <c r="I125" s="3" t="str">
        <f>IF(G125&lt;H125,"Avellino","Benevento")</f>
        <v>Benevento</v>
      </c>
      <c r="J125" s="3" t="str">
        <f t="shared" si="1"/>
        <v>Periferia</v>
      </c>
      <c r="K125" s="3" t="str">
        <f>CONCATENATE(J125," ",I125)</f>
        <v>Periferia Benevento</v>
      </c>
    </row>
    <row r="126" spans="1:11" x14ac:dyDescent="0.25">
      <c r="A126" s="3">
        <v>125</v>
      </c>
      <c r="B126" t="s">
        <v>153</v>
      </c>
      <c r="C126" s="1">
        <v>1830</v>
      </c>
      <c r="D126">
        <v>32.9</v>
      </c>
      <c r="E126">
        <v>787</v>
      </c>
      <c r="F126" s="3" t="s">
        <v>81</v>
      </c>
      <c r="G126" s="3">
        <v>52.6</v>
      </c>
      <c r="H126" s="3">
        <v>52</v>
      </c>
      <c r="I126" s="3" t="str">
        <f>IF(G126&lt;H126,"Avellino","Benevento")</f>
        <v>Benevento</v>
      </c>
      <c r="J126" s="3" t="str">
        <f t="shared" si="1"/>
        <v>Periferia</v>
      </c>
      <c r="K126" s="3" t="str">
        <f>CONCATENATE(J126," ",I126)</f>
        <v>Periferia Benevento</v>
      </c>
    </row>
    <row r="127" spans="1:11" x14ac:dyDescent="0.25">
      <c r="A127" s="3">
        <v>126</v>
      </c>
      <c r="B127" t="s">
        <v>154</v>
      </c>
      <c r="C127" s="1">
        <v>1786</v>
      </c>
      <c r="D127">
        <v>89.2</v>
      </c>
      <c r="E127">
        <v>800</v>
      </c>
      <c r="F127" s="3" t="s">
        <v>81</v>
      </c>
      <c r="G127" s="3">
        <v>61.3</v>
      </c>
      <c r="H127" s="3">
        <v>44</v>
      </c>
      <c r="I127" s="3" t="str">
        <f>IF(G127&lt;H127,"Avellino","Benevento")</f>
        <v>Benevento</v>
      </c>
      <c r="J127" s="3" t="str">
        <f t="shared" si="1"/>
        <v>Periferia</v>
      </c>
      <c r="K127" s="3" t="str">
        <f>CONCATENATE(J127," ",I127)</f>
        <v>Periferia Benevento</v>
      </c>
    </row>
    <row r="128" spans="1:11" x14ac:dyDescent="0.25">
      <c r="A128" s="3">
        <v>127</v>
      </c>
      <c r="B128" t="s">
        <v>155</v>
      </c>
      <c r="C128" s="1">
        <v>1738</v>
      </c>
      <c r="D128">
        <v>91.2</v>
      </c>
      <c r="E128">
        <v>719</v>
      </c>
      <c r="F128" s="3" t="s">
        <v>81</v>
      </c>
      <c r="G128" s="3">
        <v>63.9</v>
      </c>
      <c r="H128" s="3">
        <v>46.7</v>
      </c>
      <c r="I128" s="3" t="str">
        <f>IF(G128&lt;H128,"Avellino","Benevento")</f>
        <v>Benevento</v>
      </c>
      <c r="J128" s="3" t="str">
        <f t="shared" si="1"/>
        <v>Periferia</v>
      </c>
      <c r="K128" s="3" t="str">
        <f>CONCATENATE(J128," ",I128)</f>
        <v>Periferia Benevento</v>
      </c>
    </row>
    <row r="129" spans="1:11" x14ac:dyDescent="0.25">
      <c r="A129" s="3">
        <v>128</v>
      </c>
      <c r="B129" t="s">
        <v>156</v>
      </c>
      <c r="C129" s="1">
        <v>1722</v>
      </c>
      <c r="D129">
        <v>372.7</v>
      </c>
      <c r="E129">
        <v>624</v>
      </c>
      <c r="F129" s="3" t="s">
        <v>81</v>
      </c>
      <c r="G129" s="3">
        <v>33.700000000000003</v>
      </c>
      <c r="H129" s="3">
        <v>71.7</v>
      </c>
      <c r="I129" s="3" t="str">
        <f>IF(G129&lt;H129,"Avellino","Benevento")</f>
        <v>Avellino</v>
      </c>
      <c r="J129" s="3" t="str">
        <f t="shared" si="1"/>
        <v>Periferia</v>
      </c>
      <c r="K129" s="3" t="str">
        <f>CONCATENATE(J129," ",I129)</f>
        <v>Periferia Avellino</v>
      </c>
    </row>
    <row r="130" spans="1:11" x14ac:dyDescent="0.25">
      <c r="A130" s="3">
        <v>129</v>
      </c>
      <c r="B130" t="s">
        <v>157</v>
      </c>
      <c r="C130" s="1">
        <v>1707</v>
      </c>
      <c r="D130">
        <v>100.1</v>
      </c>
      <c r="E130">
        <v>699</v>
      </c>
      <c r="F130" s="3" t="s">
        <v>81</v>
      </c>
      <c r="G130" s="3">
        <v>22.9</v>
      </c>
      <c r="H130" s="3">
        <v>52.8</v>
      </c>
      <c r="I130" s="3" t="str">
        <f>IF(G130&lt;H130,"Avellino","Benevento")</f>
        <v>Avellino</v>
      </c>
      <c r="J130" s="3" t="str">
        <f t="shared" si="1"/>
        <v>Periferia</v>
      </c>
      <c r="K130" s="3" t="str">
        <f>CONCATENATE(J130," ",I130)</f>
        <v>Periferia Avellino</v>
      </c>
    </row>
    <row r="131" spans="1:11" x14ac:dyDescent="0.25">
      <c r="A131" s="3">
        <v>130</v>
      </c>
      <c r="B131" t="s">
        <v>158</v>
      </c>
      <c r="C131" s="1">
        <v>1701</v>
      </c>
      <c r="D131">
        <v>125.2</v>
      </c>
      <c r="E131">
        <v>615</v>
      </c>
      <c r="F131" s="3" t="s">
        <v>81</v>
      </c>
      <c r="G131" s="3">
        <v>25.7</v>
      </c>
      <c r="H131" s="3">
        <v>64</v>
      </c>
      <c r="I131" s="3" t="str">
        <f>IF(G131&lt;H131,"Avellino","Benevento")</f>
        <v>Avellino</v>
      </c>
      <c r="J131" s="3" t="str">
        <f t="shared" ref="J131:J194" si="2">IF(MIN(G131:H131)&lt;=15,"Hinterland","Periferia")</f>
        <v>Periferia</v>
      </c>
      <c r="K131" s="3" t="str">
        <f>CONCATENATE(J131," ",I131)</f>
        <v>Periferia Avellino</v>
      </c>
    </row>
    <row r="132" spans="1:11" x14ac:dyDescent="0.25">
      <c r="A132" s="3">
        <v>131</v>
      </c>
      <c r="B132" t="s">
        <v>159</v>
      </c>
      <c r="C132" s="1">
        <v>1696</v>
      </c>
      <c r="D132">
        <v>263.39999999999998</v>
      </c>
      <c r="E132">
        <v>659</v>
      </c>
      <c r="F132" s="3" t="s">
        <v>81</v>
      </c>
      <c r="G132" s="3">
        <v>70.5</v>
      </c>
      <c r="H132" s="3">
        <v>88.3</v>
      </c>
      <c r="I132" s="3" t="str">
        <f>IF(G132&lt;H132,"Avellino","Benevento")</f>
        <v>Avellino</v>
      </c>
      <c r="J132" s="3" t="str">
        <f t="shared" si="2"/>
        <v>Periferia</v>
      </c>
      <c r="K132" s="3" t="str">
        <f>CONCATENATE(J132," ",I132)</f>
        <v>Periferia Avellino</v>
      </c>
    </row>
    <row r="133" spans="1:11" x14ac:dyDescent="0.25">
      <c r="A133" s="3">
        <v>132</v>
      </c>
      <c r="B133" t="s">
        <v>55</v>
      </c>
      <c r="C133" s="1">
        <v>1681</v>
      </c>
      <c r="D133">
        <v>69.900000000000006</v>
      </c>
      <c r="E133">
        <v>725</v>
      </c>
      <c r="F133" s="3" t="s">
        <v>3</v>
      </c>
      <c r="G133" s="3">
        <v>59</v>
      </c>
      <c r="H133" s="3">
        <v>26.7</v>
      </c>
      <c r="I133" s="3" t="str">
        <f>IF(G133&lt;H133,"Avellino","Benevento")</f>
        <v>Benevento</v>
      </c>
      <c r="J133" s="3" t="str">
        <f t="shared" si="2"/>
        <v>Periferia</v>
      </c>
      <c r="K133" s="3" t="str">
        <f>CONCATENATE(J133," ",I133)</f>
        <v>Periferia Benevento</v>
      </c>
    </row>
    <row r="134" spans="1:11" x14ac:dyDescent="0.25">
      <c r="A134" s="3">
        <v>133</v>
      </c>
      <c r="B134" t="s">
        <v>160</v>
      </c>
      <c r="C134" s="1">
        <v>1662</v>
      </c>
      <c r="D134">
        <v>133.6</v>
      </c>
      <c r="E134">
        <v>600</v>
      </c>
      <c r="F134" s="3" t="s">
        <v>81</v>
      </c>
      <c r="G134" s="3">
        <v>8.4</v>
      </c>
      <c r="H134" s="3">
        <v>28.7</v>
      </c>
      <c r="I134" s="3" t="str">
        <f>IF(G134&lt;H134,"Avellino","Benevento")</f>
        <v>Avellino</v>
      </c>
      <c r="J134" s="3" t="str">
        <f t="shared" si="2"/>
        <v>Hinterland</v>
      </c>
      <c r="K134" s="3" t="str">
        <f>CONCATENATE(J134," ",I134)</f>
        <v>Hinterland Avellino</v>
      </c>
    </row>
    <row r="135" spans="1:11" x14ac:dyDescent="0.25">
      <c r="A135" s="3">
        <v>134</v>
      </c>
      <c r="B135" t="s">
        <v>56</v>
      </c>
      <c r="C135" s="1">
        <v>1661</v>
      </c>
      <c r="D135">
        <v>39.799999999999997</v>
      </c>
      <c r="E135">
        <v>732</v>
      </c>
      <c r="F135" s="3" t="s">
        <v>3</v>
      </c>
      <c r="G135" s="3">
        <v>71.7</v>
      </c>
      <c r="H135" s="3">
        <v>39.299999999999997</v>
      </c>
      <c r="I135" s="3" t="str">
        <f>IF(G135&lt;H135,"Avellino","Benevento")</f>
        <v>Benevento</v>
      </c>
      <c r="J135" s="3" t="str">
        <f t="shared" si="2"/>
        <v>Periferia</v>
      </c>
      <c r="K135" s="3" t="str">
        <f>CONCATENATE(J135," ",I135)</f>
        <v>Periferia Benevento</v>
      </c>
    </row>
    <row r="136" spans="1:11" x14ac:dyDescent="0.25">
      <c r="A136" s="3">
        <v>135</v>
      </c>
      <c r="B136" t="s">
        <v>161</v>
      </c>
      <c r="C136" s="1">
        <v>1648</v>
      </c>
      <c r="D136">
        <v>109.6</v>
      </c>
      <c r="E136">
        <v>604</v>
      </c>
      <c r="F136" s="3" t="s">
        <v>81</v>
      </c>
      <c r="G136" s="3">
        <v>22.3</v>
      </c>
      <c r="H136" s="3">
        <v>32.200000000000003</v>
      </c>
      <c r="I136" s="3" t="str">
        <f>IF(G136&lt;H136,"Avellino","Benevento")</f>
        <v>Avellino</v>
      </c>
      <c r="J136" s="3" t="str">
        <f t="shared" si="2"/>
        <v>Periferia</v>
      </c>
      <c r="K136" s="3" t="str">
        <f>CONCATENATE(J136," ",I136)</f>
        <v>Periferia Avellino</v>
      </c>
    </row>
    <row r="137" spans="1:11" x14ac:dyDescent="0.25">
      <c r="A137" s="3">
        <v>136</v>
      </c>
      <c r="B137" t="s">
        <v>162</v>
      </c>
      <c r="C137" s="1">
        <v>1615</v>
      </c>
      <c r="D137">
        <v>163.5</v>
      </c>
      <c r="E137">
        <v>643</v>
      </c>
      <c r="F137" s="3" t="s">
        <v>81</v>
      </c>
      <c r="G137" s="3">
        <v>24</v>
      </c>
      <c r="H137" s="3">
        <v>63.7</v>
      </c>
      <c r="I137" s="3" t="str">
        <f>IF(G137&lt;H137,"Avellino","Benevento")</f>
        <v>Avellino</v>
      </c>
      <c r="J137" s="3" t="str">
        <f t="shared" si="2"/>
        <v>Periferia</v>
      </c>
      <c r="K137" s="3" t="str">
        <f>CONCATENATE(J137," ",I137)</f>
        <v>Periferia Avellino</v>
      </c>
    </row>
    <row r="138" spans="1:11" x14ac:dyDescent="0.25">
      <c r="A138" s="3">
        <v>137</v>
      </c>
      <c r="B138" t="s">
        <v>163</v>
      </c>
      <c r="C138" s="1">
        <v>1603</v>
      </c>
      <c r="D138">
        <v>353.1</v>
      </c>
      <c r="E138">
        <v>659</v>
      </c>
      <c r="F138" s="3" t="s">
        <v>81</v>
      </c>
      <c r="G138" s="3">
        <v>10.4</v>
      </c>
      <c r="H138" s="3">
        <v>42.4</v>
      </c>
      <c r="I138" s="3" t="str">
        <f>IF(G138&lt;H138,"Avellino","Benevento")</f>
        <v>Avellino</v>
      </c>
      <c r="J138" s="3" t="str">
        <f t="shared" si="2"/>
        <v>Hinterland</v>
      </c>
      <c r="K138" s="3" t="str">
        <f>CONCATENATE(J138," ",I138)</f>
        <v>Hinterland Avellino</v>
      </c>
    </row>
    <row r="139" spans="1:11" x14ac:dyDescent="0.25">
      <c r="A139" s="3">
        <v>138</v>
      </c>
      <c r="B139" t="s">
        <v>164</v>
      </c>
      <c r="C139" s="1">
        <v>1579</v>
      </c>
      <c r="D139">
        <v>68.400000000000006</v>
      </c>
      <c r="E139">
        <v>676</v>
      </c>
      <c r="F139" s="3" t="s">
        <v>81</v>
      </c>
      <c r="G139" s="3">
        <v>57.1</v>
      </c>
      <c r="H139" s="3">
        <v>73.3</v>
      </c>
      <c r="I139" s="3" t="str">
        <f>IF(G139&lt;H139,"Avellino","Benevento")</f>
        <v>Avellino</v>
      </c>
      <c r="J139" s="3" t="str">
        <f t="shared" si="2"/>
        <v>Periferia</v>
      </c>
      <c r="K139" s="3" t="str">
        <f>CONCATENATE(J139," ",I139)</f>
        <v>Periferia Avellino</v>
      </c>
    </row>
    <row r="140" spans="1:11" x14ac:dyDescent="0.25">
      <c r="A140" s="3">
        <v>139</v>
      </c>
      <c r="B140" t="s">
        <v>57</v>
      </c>
      <c r="C140" s="1">
        <v>1572</v>
      </c>
      <c r="D140">
        <v>41.2</v>
      </c>
      <c r="E140">
        <v>618</v>
      </c>
      <c r="F140" s="3" t="s">
        <v>3</v>
      </c>
      <c r="G140" s="3">
        <v>77.2</v>
      </c>
      <c r="H140" s="3">
        <v>45.2</v>
      </c>
      <c r="I140" s="3" t="str">
        <f>IF(G140&lt;H140,"Avellino","Benevento")</f>
        <v>Benevento</v>
      </c>
      <c r="J140" s="3" t="str">
        <f t="shared" si="2"/>
        <v>Periferia</v>
      </c>
      <c r="K140" s="3" t="str">
        <f>CONCATENATE(J140," ",I140)</f>
        <v>Periferia Benevento</v>
      </c>
    </row>
    <row r="141" spans="1:11" x14ac:dyDescent="0.25">
      <c r="A141" s="3">
        <v>140</v>
      </c>
      <c r="B141" t="s">
        <v>58</v>
      </c>
      <c r="C141" s="1">
        <v>1570</v>
      </c>
      <c r="D141">
        <v>57.8</v>
      </c>
      <c r="E141">
        <v>626</v>
      </c>
      <c r="F141" s="3" t="s">
        <v>3</v>
      </c>
      <c r="G141" s="3">
        <v>41.8</v>
      </c>
      <c r="H141" s="3">
        <v>28.5</v>
      </c>
      <c r="I141" s="3" t="str">
        <f>IF(G141&lt;H141,"Avellino","Benevento")</f>
        <v>Benevento</v>
      </c>
      <c r="J141" s="3" t="str">
        <f t="shared" si="2"/>
        <v>Periferia</v>
      </c>
      <c r="K141" s="3" t="str">
        <f>CONCATENATE(J141," ",I141)</f>
        <v>Periferia Benevento</v>
      </c>
    </row>
    <row r="142" spans="1:11" x14ac:dyDescent="0.25">
      <c r="A142" s="3">
        <v>141</v>
      </c>
      <c r="B142" t="s">
        <v>165</v>
      </c>
      <c r="C142" s="1">
        <v>1567</v>
      </c>
      <c r="D142">
        <v>99.1</v>
      </c>
      <c r="E142">
        <v>697</v>
      </c>
      <c r="F142" s="3" t="s">
        <v>81</v>
      </c>
      <c r="G142" s="3">
        <v>15.6</v>
      </c>
      <c r="H142" s="3">
        <v>22.5</v>
      </c>
      <c r="I142" s="3" t="str">
        <f>IF(G142&lt;H142,"Avellino","Benevento")</f>
        <v>Avellino</v>
      </c>
      <c r="J142" s="3" t="str">
        <f t="shared" si="2"/>
        <v>Periferia</v>
      </c>
      <c r="K142" s="3" t="str">
        <f>CONCATENATE(J142," ",I142)</f>
        <v>Periferia Avellino</v>
      </c>
    </row>
    <row r="143" spans="1:11" x14ac:dyDescent="0.25">
      <c r="A143" s="3">
        <v>142</v>
      </c>
      <c r="B143" t="s">
        <v>59</v>
      </c>
      <c r="C143" s="1">
        <v>1538</v>
      </c>
      <c r="D143">
        <v>157.6</v>
      </c>
      <c r="E143">
        <v>608</v>
      </c>
      <c r="F143" s="3" t="s">
        <v>3</v>
      </c>
      <c r="G143" s="3">
        <v>42.2</v>
      </c>
      <c r="H143" s="3">
        <v>19.600000000000001</v>
      </c>
      <c r="I143" s="3" t="str">
        <f>IF(G143&lt;H143,"Avellino","Benevento")</f>
        <v>Benevento</v>
      </c>
      <c r="J143" s="3" t="str">
        <f t="shared" si="2"/>
        <v>Periferia</v>
      </c>
      <c r="K143" s="3" t="str">
        <f>CONCATENATE(J143," ",I143)</f>
        <v>Periferia Benevento</v>
      </c>
    </row>
    <row r="144" spans="1:11" x14ac:dyDescent="0.25">
      <c r="A144" s="3">
        <v>143</v>
      </c>
      <c r="B144" t="s">
        <v>166</v>
      </c>
      <c r="C144" s="1">
        <v>1530</v>
      </c>
      <c r="D144">
        <v>92.1</v>
      </c>
      <c r="E144">
        <v>697</v>
      </c>
      <c r="F144" s="3" t="s">
        <v>81</v>
      </c>
      <c r="G144" s="3">
        <v>63.6</v>
      </c>
      <c r="H144" s="3">
        <v>46.3</v>
      </c>
      <c r="I144" s="3" t="str">
        <f>IF(G144&lt;H144,"Avellino","Benevento")</f>
        <v>Benevento</v>
      </c>
      <c r="J144" s="3" t="str">
        <f t="shared" si="2"/>
        <v>Periferia</v>
      </c>
      <c r="K144" s="3" t="str">
        <f>CONCATENATE(J144," ",I144)</f>
        <v>Periferia Benevento</v>
      </c>
    </row>
    <row r="145" spans="1:11" x14ac:dyDescent="0.25">
      <c r="A145" s="3">
        <v>144</v>
      </c>
      <c r="B145" t="s">
        <v>60</v>
      </c>
      <c r="C145" s="1">
        <v>1515</v>
      </c>
      <c r="D145">
        <v>168.3</v>
      </c>
      <c r="E145">
        <v>723</v>
      </c>
      <c r="F145" s="3" t="s">
        <v>3</v>
      </c>
      <c r="G145" s="3">
        <v>53.5</v>
      </c>
      <c r="H145" s="3">
        <v>21.5</v>
      </c>
      <c r="I145" s="3" t="str">
        <f>IF(G145&lt;H145,"Avellino","Benevento")</f>
        <v>Benevento</v>
      </c>
      <c r="J145" s="3" t="str">
        <f t="shared" si="2"/>
        <v>Periferia</v>
      </c>
      <c r="K145" s="3" t="str">
        <f>CONCATENATE(J145," ",I145)</f>
        <v>Periferia Benevento</v>
      </c>
    </row>
    <row r="146" spans="1:11" x14ac:dyDescent="0.25">
      <c r="A146" s="3">
        <v>145</v>
      </c>
      <c r="B146" t="s">
        <v>61</v>
      </c>
      <c r="C146" s="1">
        <v>1498</v>
      </c>
      <c r="D146">
        <v>130.80000000000001</v>
      </c>
      <c r="E146">
        <v>607</v>
      </c>
      <c r="F146" s="3" t="s">
        <v>3</v>
      </c>
      <c r="G146" s="3">
        <v>35.5</v>
      </c>
      <c r="H146" s="3">
        <v>25.8</v>
      </c>
      <c r="I146" s="3" t="str">
        <f>IF(G146&lt;H146,"Avellino","Benevento")</f>
        <v>Benevento</v>
      </c>
      <c r="J146" s="3" t="str">
        <f t="shared" si="2"/>
        <v>Periferia</v>
      </c>
      <c r="K146" s="3" t="str">
        <f>CONCATENATE(J146," ",I146)</f>
        <v>Periferia Benevento</v>
      </c>
    </row>
    <row r="147" spans="1:11" x14ac:dyDescent="0.25">
      <c r="A147" s="3">
        <v>146</v>
      </c>
      <c r="B147" t="s">
        <v>62</v>
      </c>
      <c r="C147" s="1">
        <v>1493</v>
      </c>
      <c r="D147">
        <v>64.400000000000006</v>
      </c>
      <c r="E147">
        <v>608</v>
      </c>
      <c r="F147" s="3" t="s">
        <v>3</v>
      </c>
      <c r="G147" s="3">
        <v>58.1</v>
      </c>
      <c r="H147" s="3">
        <v>26</v>
      </c>
      <c r="I147" s="3" t="str">
        <f>IF(G147&lt;H147,"Avellino","Benevento")</f>
        <v>Benevento</v>
      </c>
      <c r="J147" s="3" t="str">
        <f t="shared" si="2"/>
        <v>Periferia</v>
      </c>
      <c r="K147" s="3" t="str">
        <f>CONCATENATE(J147," ",I147)</f>
        <v>Periferia Benevento</v>
      </c>
    </row>
    <row r="148" spans="1:11" x14ac:dyDescent="0.25">
      <c r="A148" s="3">
        <v>147</v>
      </c>
      <c r="B148" t="s">
        <v>63</v>
      </c>
      <c r="C148" s="1">
        <v>1484</v>
      </c>
      <c r="D148">
        <v>36.4</v>
      </c>
      <c r="E148">
        <v>649</v>
      </c>
      <c r="F148" s="3" t="s">
        <v>3</v>
      </c>
      <c r="G148" s="3">
        <v>75.400000000000006</v>
      </c>
      <c r="H148" s="3">
        <v>43.1</v>
      </c>
      <c r="I148" s="3" t="str">
        <f>IF(G148&lt;H148,"Avellino","Benevento")</f>
        <v>Benevento</v>
      </c>
      <c r="J148" s="3" t="str">
        <f t="shared" si="2"/>
        <v>Periferia</v>
      </c>
      <c r="K148" s="3" t="str">
        <f>CONCATENATE(J148," ",I148)</f>
        <v>Periferia Benevento</v>
      </c>
    </row>
    <row r="149" spans="1:11" x14ac:dyDescent="0.25">
      <c r="A149" s="3">
        <v>148</v>
      </c>
      <c r="B149" t="s">
        <v>167</v>
      </c>
      <c r="C149" s="1">
        <v>1460</v>
      </c>
      <c r="D149">
        <v>377.3</v>
      </c>
      <c r="E149">
        <v>538</v>
      </c>
      <c r="F149" s="3" t="s">
        <v>81</v>
      </c>
      <c r="G149" s="3">
        <v>12.9</v>
      </c>
      <c r="H149" s="3">
        <v>48.1</v>
      </c>
      <c r="I149" s="3" t="str">
        <f>IF(G149&lt;H149,"Avellino","Benevento")</f>
        <v>Avellino</v>
      </c>
      <c r="J149" s="3" t="str">
        <f t="shared" si="2"/>
        <v>Hinterland</v>
      </c>
      <c r="K149" s="3" t="str">
        <f>CONCATENATE(J149," ",I149)</f>
        <v>Hinterland Avellino</v>
      </c>
    </row>
    <row r="150" spans="1:11" x14ac:dyDescent="0.25">
      <c r="A150" s="3">
        <v>149</v>
      </c>
      <c r="B150" t="s">
        <v>168</v>
      </c>
      <c r="C150" s="1">
        <v>1447</v>
      </c>
      <c r="D150">
        <v>27.8</v>
      </c>
      <c r="E150">
        <v>638</v>
      </c>
      <c r="F150" s="3" t="s">
        <v>81</v>
      </c>
      <c r="G150" s="3">
        <v>66.599999999999994</v>
      </c>
      <c r="H150" s="3">
        <v>85.1</v>
      </c>
      <c r="I150" s="3" t="str">
        <f>IF(G150&lt;H150,"Avellino","Benevento")</f>
        <v>Avellino</v>
      </c>
      <c r="J150" s="3" t="str">
        <f t="shared" si="2"/>
        <v>Periferia</v>
      </c>
      <c r="K150" s="3" t="str">
        <f>CONCATENATE(J150," ",I150)</f>
        <v>Periferia Avellino</v>
      </c>
    </row>
    <row r="151" spans="1:11" x14ac:dyDescent="0.25">
      <c r="A151" s="3">
        <v>150</v>
      </c>
      <c r="B151" t="s">
        <v>64</v>
      </c>
      <c r="C151" s="1">
        <v>1442</v>
      </c>
      <c r="D151">
        <v>41.8</v>
      </c>
      <c r="E151">
        <v>675</v>
      </c>
      <c r="F151" s="3" t="s">
        <v>3</v>
      </c>
      <c r="G151" s="3">
        <v>90.2</v>
      </c>
      <c r="H151" s="3">
        <v>58.2</v>
      </c>
      <c r="I151" s="3" t="str">
        <f>IF(G151&lt;H151,"Avellino","Benevento")</f>
        <v>Benevento</v>
      </c>
      <c r="J151" s="3" t="str">
        <f t="shared" si="2"/>
        <v>Periferia</v>
      </c>
      <c r="K151" s="3" t="str">
        <f>CONCATENATE(J151," ",I151)</f>
        <v>Periferia Benevento</v>
      </c>
    </row>
    <row r="152" spans="1:11" x14ac:dyDescent="0.25">
      <c r="A152" s="3">
        <v>151</v>
      </c>
      <c r="B152" t="s">
        <v>169</v>
      </c>
      <c r="C152" s="1">
        <v>1440</v>
      </c>
      <c r="D152">
        <v>172.2</v>
      </c>
      <c r="E152">
        <v>544</v>
      </c>
      <c r="F152" s="3" t="s">
        <v>81</v>
      </c>
      <c r="G152" s="3">
        <v>27.5</v>
      </c>
      <c r="H152" s="3">
        <v>18.600000000000001</v>
      </c>
      <c r="I152" s="3" t="str">
        <f>IF(G152&lt;H152,"Avellino","Benevento")</f>
        <v>Benevento</v>
      </c>
      <c r="J152" s="3" t="str">
        <f t="shared" si="2"/>
        <v>Periferia</v>
      </c>
      <c r="K152" s="3" t="str">
        <f>CONCATENATE(J152," ",I152)</f>
        <v>Periferia Benevento</v>
      </c>
    </row>
    <row r="153" spans="1:11" x14ac:dyDescent="0.25">
      <c r="A153" s="3">
        <v>152</v>
      </c>
      <c r="B153" t="s">
        <v>170</v>
      </c>
      <c r="C153" s="1">
        <v>1432</v>
      </c>
      <c r="D153">
        <v>175.1</v>
      </c>
      <c r="E153">
        <v>521</v>
      </c>
      <c r="F153" s="3" t="s">
        <v>81</v>
      </c>
      <c r="G153" s="3">
        <v>28.5</v>
      </c>
      <c r="H153" s="3">
        <v>16.899999999999999</v>
      </c>
      <c r="I153" s="3" t="str">
        <f>IF(G153&lt;H153,"Avellino","Benevento")</f>
        <v>Benevento</v>
      </c>
      <c r="J153" s="3" t="str">
        <f t="shared" si="2"/>
        <v>Periferia</v>
      </c>
      <c r="K153" s="3" t="str">
        <f>CONCATENATE(J153," ",I153)</f>
        <v>Periferia Benevento</v>
      </c>
    </row>
    <row r="154" spans="1:11" x14ac:dyDescent="0.25">
      <c r="A154" s="3">
        <v>153</v>
      </c>
      <c r="B154" t="s">
        <v>65</v>
      </c>
      <c r="C154" s="1">
        <v>1400</v>
      </c>
      <c r="D154">
        <v>169.3</v>
      </c>
      <c r="E154">
        <v>565</v>
      </c>
      <c r="F154" s="3" t="s">
        <v>3</v>
      </c>
      <c r="G154" s="3">
        <v>70</v>
      </c>
      <c r="H154" s="3">
        <v>38.299999999999997</v>
      </c>
      <c r="I154" s="3" t="str">
        <f>IF(G154&lt;H154,"Avellino","Benevento")</f>
        <v>Benevento</v>
      </c>
      <c r="J154" s="3" t="str">
        <f t="shared" si="2"/>
        <v>Periferia</v>
      </c>
      <c r="K154" s="3" t="str">
        <f>CONCATENATE(J154," ",I154)</f>
        <v>Periferia Benevento</v>
      </c>
    </row>
    <row r="155" spans="1:11" x14ac:dyDescent="0.25">
      <c r="A155" s="3">
        <v>154</v>
      </c>
      <c r="B155" t="s">
        <v>171</v>
      </c>
      <c r="C155" s="1">
        <v>1376</v>
      </c>
      <c r="D155">
        <v>136.19999999999999</v>
      </c>
      <c r="E155">
        <v>576</v>
      </c>
      <c r="F155" s="3" t="s">
        <v>81</v>
      </c>
      <c r="G155" s="3">
        <v>23</v>
      </c>
      <c r="H155" s="3">
        <v>23.1</v>
      </c>
      <c r="I155" s="3" t="str">
        <f>IF(G155&lt;H155,"Avellino","Benevento")</f>
        <v>Avellino</v>
      </c>
      <c r="J155" s="3" t="str">
        <f t="shared" si="2"/>
        <v>Periferia</v>
      </c>
      <c r="K155" s="3" t="str">
        <f>CONCATENATE(J155," ",I155)</f>
        <v>Periferia Avellino</v>
      </c>
    </row>
    <row r="156" spans="1:11" x14ac:dyDescent="0.25">
      <c r="A156" s="3">
        <v>155</v>
      </c>
      <c r="B156" t="s">
        <v>66</v>
      </c>
      <c r="C156" s="1">
        <v>1370</v>
      </c>
      <c r="D156">
        <v>115.9</v>
      </c>
      <c r="E156">
        <v>591</v>
      </c>
      <c r="F156" s="3" t="s">
        <v>3</v>
      </c>
      <c r="G156" s="3">
        <v>40.700000000000003</v>
      </c>
      <c r="H156" s="3">
        <v>13.6</v>
      </c>
      <c r="I156" s="3" t="str">
        <f>IF(G156&lt;H156,"Avellino","Benevento")</f>
        <v>Benevento</v>
      </c>
      <c r="J156" s="3" t="str">
        <f t="shared" si="2"/>
        <v>Hinterland</v>
      </c>
      <c r="K156" s="3" t="str">
        <f>CONCATENATE(J156," ",I156)</f>
        <v>Hinterland Benevento</v>
      </c>
    </row>
    <row r="157" spans="1:11" x14ac:dyDescent="0.25">
      <c r="A157" s="3">
        <v>156</v>
      </c>
      <c r="B157" t="s">
        <v>172</v>
      </c>
      <c r="C157" s="1">
        <v>1357</v>
      </c>
      <c r="D157">
        <v>95.3</v>
      </c>
      <c r="E157">
        <v>473</v>
      </c>
      <c r="F157" s="3" t="s">
        <v>81</v>
      </c>
      <c r="G157" s="3">
        <v>75.599999999999994</v>
      </c>
      <c r="H157" s="3">
        <v>58.3</v>
      </c>
      <c r="I157" s="3" t="str">
        <f>IF(G157&lt;H157,"Avellino","Benevento")</f>
        <v>Benevento</v>
      </c>
      <c r="J157" s="3" t="str">
        <f t="shared" si="2"/>
        <v>Periferia</v>
      </c>
      <c r="K157" s="3" t="str">
        <f>CONCATENATE(J157," ",I157)</f>
        <v>Periferia Benevento</v>
      </c>
    </row>
    <row r="158" spans="1:11" x14ac:dyDescent="0.25">
      <c r="A158" s="3">
        <v>157</v>
      </c>
      <c r="B158" t="s">
        <v>173</v>
      </c>
      <c r="C158" s="1">
        <v>1328</v>
      </c>
      <c r="D158">
        <v>44</v>
      </c>
      <c r="E158">
        <v>594</v>
      </c>
      <c r="F158" s="3" t="s">
        <v>81</v>
      </c>
      <c r="G158" s="3">
        <v>54.3</v>
      </c>
      <c r="H158" s="3">
        <v>57</v>
      </c>
      <c r="I158" s="3" t="str">
        <f>IF(G158&lt;H158,"Avellino","Benevento")</f>
        <v>Avellino</v>
      </c>
      <c r="J158" s="3" t="str">
        <f t="shared" si="2"/>
        <v>Periferia</v>
      </c>
      <c r="K158" s="3" t="str">
        <f>CONCATENATE(J158," ",I158)</f>
        <v>Periferia Avellino</v>
      </c>
    </row>
    <row r="159" spans="1:11" x14ac:dyDescent="0.25">
      <c r="A159" s="3">
        <v>158</v>
      </c>
      <c r="B159" t="s">
        <v>174</v>
      </c>
      <c r="C159" s="1">
        <v>1288</v>
      </c>
      <c r="D159">
        <v>84.5</v>
      </c>
      <c r="E159">
        <v>494</v>
      </c>
      <c r="F159" s="3" t="s">
        <v>81</v>
      </c>
      <c r="G159" s="3">
        <v>72.7</v>
      </c>
      <c r="H159" s="3">
        <v>55.5</v>
      </c>
      <c r="I159" s="3" t="str">
        <f>IF(G159&lt;H159,"Avellino","Benevento")</f>
        <v>Benevento</v>
      </c>
      <c r="J159" s="3" t="str">
        <f t="shared" si="2"/>
        <v>Periferia</v>
      </c>
      <c r="K159" s="3" t="str">
        <f>CONCATENATE(J159," ",I159)</f>
        <v>Periferia Benevento</v>
      </c>
    </row>
    <row r="160" spans="1:11" x14ac:dyDescent="0.25">
      <c r="A160" s="3">
        <v>159</v>
      </c>
      <c r="B160" t="s">
        <v>67</v>
      </c>
      <c r="C160" s="1">
        <v>1287</v>
      </c>
      <c r="D160">
        <v>203.3</v>
      </c>
      <c r="E160">
        <v>479</v>
      </c>
      <c r="F160" s="3" t="s">
        <v>3</v>
      </c>
      <c r="G160" s="3">
        <v>44.2</v>
      </c>
      <c r="H160" s="3">
        <v>10.4</v>
      </c>
      <c r="I160" s="3" t="str">
        <f>IF(G160&lt;H160,"Avellino","Benevento")</f>
        <v>Benevento</v>
      </c>
      <c r="J160" s="3" t="str">
        <f t="shared" si="2"/>
        <v>Hinterland</v>
      </c>
      <c r="K160" s="3" t="str">
        <f>CONCATENATE(J160," ",I160)</f>
        <v>Hinterland Benevento</v>
      </c>
    </row>
    <row r="161" spans="1:11" x14ac:dyDescent="0.25">
      <c r="A161" s="3">
        <v>160</v>
      </c>
      <c r="B161" t="s">
        <v>68</v>
      </c>
      <c r="C161" s="1">
        <v>1281</v>
      </c>
      <c r="D161">
        <v>54.3</v>
      </c>
      <c r="E161">
        <v>563</v>
      </c>
      <c r="F161" s="3" t="s">
        <v>3</v>
      </c>
      <c r="G161" s="3">
        <v>63.9</v>
      </c>
      <c r="H161" s="3">
        <v>31.9</v>
      </c>
      <c r="I161" s="3" t="str">
        <f>IF(G161&lt;H161,"Avellino","Benevento")</f>
        <v>Benevento</v>
      </c>
      <c r="J161" s="3" t="str">
        <f t="shared" si="2"/>
        <v>Periferia</v>
      </c>
      <c r="K161" s="3" t="str">
        <f>CONCATENATE(J161," ",I161)</f>
        <v>Periferia Benevento</v>
      </c>
    </row>
    <row r="162" spans="1:11" x14ac:dyDescent="0.25">
      <c r="A162" s="3">
        <v>161</v>
      </c>
      <c r="B162" t="s">
        <v>175</v>
      </c>
      <c r="C162" s="1">
        <v>1239</v>
      </c>
      <c r="D162">
        <v>205.5</v>
      </c>
      <c r="E162">
        <v>490</v>
      </c>
      <c r="F162" s="3" t="s">
        <v>81</v>
      </c>
      <c r="G162" s="3">
        <v>27.9</v>
      </c>
      <c r="H162" s="3">
        <v>33.1</v>
      </c>
      <c r="I162" s="3" t="str">
        <f>IF(G162&lt;H162,"Avellino","Benevento")</f>
        <v>Avellino</v>
      </c>
      <c r="J162" s="3" t="str">
        <f t="shared" si="2"/>
        <v>Periferia</v>
      </c>
      <c r="K162" s="3" t="str">
        <f>CONCATENATE(J162," ",I162)</f>
        <v>Periferia Avellino</v>
      </c>
    </row>
    <row r="163" spans="1:11" x14ac:dyDescent="0.25">
      <c r="A163" s="3">
        <v>162</v>
      </c>
      <c r="B163" t="s">
        <v>176</v>
      </c>
      <c r="C163" s="1">
        <v>1232</v>
      </c>
      <c r="D163">
        <v>64.400000000000006</v>
      </c>
      <c r="E163">
        <v>561</v>
      </c>
      <c r="F163" s="3" t="s">
        <v>81</v>
      </c>
      <c r="G163" s="3">
        <v>65.2</v>
      </c>
      <c r="H163" s="3">
        <v>47.9</v>
      </c>
      <c r="I163" s="3" t="str">
        <f>IF(G163&lt;H163,"Avellino","Benevento")</f>
        <v>Benevento</v>
      </c>
      <c r="J163" s="3" t="str">
        <f t="shared" si="2"/>
        <v>Periferia</v>
      </c>
      <c r="K163" s="3" t="str">
        <f>CONCATENATE(J163," ",I163)</f>
        <v>Periferia Benevento</v>
      </c>
    </row>
    <row r="164" spans="1:11" x14ac:dyDescent="0.25">
      <c r="A164" s="3">
        <v>163</v>
      </c>
      <c r="B164" t="s">
        <v>69</v>
      </c>
      <c r="C164" s="1">
        <v>1226</v>
      </c>
      <c r="D164">
        <v>226.2</v>
      </c>
      <c r="E164">
        <v>442</v>
      </c>
      <c r="F164" s="3" t="s">
        <v>3</v>
      </c>
      <c r="G164" s="3">
        <v>40.6</v>
      </c>
      <c r="H164" s="3">
        <v>33.700000000000003</v>
      </c>
      <c r="I164" s="3" t="str">
        <f>IF(G164&lt;H164,"Avellino","Benevento")</f>
        <v>Benevento</v>
      </c>
      <c r="J164" s="3" t="str">
        <f t="shared" si="2"/>
        <v>Periferia</v>
      </c>
      <c r="K164" s="3" t="str">
        <f>CONCATENATE(J164," ",I164)</f>
        <v>Periferia Benevento</v>
      </c>
    </row>
    <row r="165" spans="1:11" x14ac:dyDescent="0.25">
      <c r="A165" s="3">
        <v>164</v>
      </c>
      <c r="B165" t="s">
        <v>177</v>
      </c>
      <c r="C165" s="1">
        <v>1210</v>
      </c>
      <c r="D165">
        <v>83.3</v>
      </c>
      <c r="E165">
        <v>489</v>
      </c>
      <c r="F165" s="3" t="s">
        <v>81</v>
      </c>
      <c r="G165" s="3">
        <v>22.4</v>
      </c>
      <c r="H165" s="3">
        <v>35.4</v>
      </c>
      <c r="I165" s="3" t="str">
        <f>IF(G165&lt;H165,"Avellino","Benevento")</f>
        <v>Avellino</v>
      </c>
      <c r="J165" s="3" t="str">
        <f t="shared" si="2"/>
        <v>Periferia</v>
      </c>
      <c r="K165" s="3" t="str">
        <f>CONCATENATE(J165," ",I165)</f>
        <v>Periferia Avellino</v>
      </c>
    </row>
    <row r="166" spans="1:11" x14ac:dyDescent="0.25">
      <c r="A166" s="3">
        <v>165</v>
      </c>
      <c r="B166" t="s">
        <v>178</v>
      </c>
      <c r="C166" s="1">
        <v>1204</v>
      </c>
      <c r="D166">
        <v>31.5</v>
      </c>
      <c r="E166">
        <v>540</v>
      </c>
      <c r="F166" s="3" t="s">
        <v>81</v>
      </c>
      <c r="G166" s="3">
        <v>74.7</v>
      </c>
      <c r="H166" s="3">
        <v>48.2</v>
      </c>
      <c r="I166" s="3" t="str">
        <f>IF(G166&lt;H166,"Avellino","Benevento")</f>
        <v>Benevento</v>
      </c>
      <c r="J166" s="3" t="str">
        <f t="shared" si="2"/>
        <v>Periferia</v>
      </c>
      <c r="K166" s="3" t="str">
        <f>CONCATENATE(J166," ",I166)</f>
        <v>Periferia Benevento</v>
      </c>
    </row>
    <row r="167" spans="1:11" x14ac:dyDescent="0.25">
      <c r="A167" s="3">
        <v>166</v>
      </c>
      <c r="B167" t="s">
        <v>179</v>
      </c>
      <c r="C167" s="1">
        <v>1178</v>
      </c>
      <c r="D167">
        <v>76.8</v>
      </c>
      <c r="E167">
        <v>464</v>
      </c>
      <c r="F167" s="3" t="s">
        <v>81</v>
      </c>
      <c r="G167" s="3">
        <v>60.2</v>
      </c>
      <c r="H167" s="3">
        <v>42.9</v>
      </c>
      <c r="I167" s="3" t="str">
        <f>IF(G167&lt;H167,"Avellino","Benevento")</f>
        <v>Benevento</v>
      </c>
      <c r="J167" s="3" t="str">
        <f t="shared" si="2"/>
        <v>Periferia</v>
      </c>
      <c r="K167" s="3" t="str">
        <f>CONCATENATE(J167," ",I167)</f>
        <v>Periferia Benevento</v>
      </c>
    </row>
    <row r="168" spans="1:11" x14ac:dyDescent="0.25">
      <c r="A168" s="3">
        <v>167</v>
      </c>
      <c r="B168" t="s">
        <v>180</v>
      </c>
      <c r="C168" s="1">
        <v>1163</v>
      </c>
      <c r="D168">
        <v>214.2</v>
      </c>
      <c r="E168">
        <v>414</v>
      </c>
      <c r="F168" s="3" t="s">
        <v>81</v>
      </c>
      <c r="G168" s="3">
        <v>11.9</v>
      </c>
      <c r="H168" s="3">
        <v>41.8</v>
      </c>
      <c r="I168" s="3" t="str">
        <f>IF(G168&lt;H168,"Avellino","Benevento")</f>
        <v>Avellino</v>
      </c>
      <c r="J168" s="3" t="str">
        <f t="shared" si="2"/>
        <v>Hinterland</v>
      </c>
      <c r="K168" s="3" t="str">
        <f>CONCATENATE(J168," ",I168)</f>
        <v>Hinterland Avellino</v>
      </c>
    </row>
    <row r="169" spans="1:11" x14ac:dyDescent="0.25">
      <c r="A169" s="3">
        <v>168</v>
      </c>
      <c r="B169" t="s">
        <v>70</v>
      </c>
      <c r="C169" s="1">
        <v>1094</v>
      </c>
      <c r="D169">
        <v>53.3</v>
      </c>
      <c r="E169">
        <v>480</v>
      </c>
      <c r="F169" s="3" t="s">
        <v>3</v>
      </c>
      <c r="G169" s="3">
        <v>56.4</v>
      </c>
      <c r="H169" s="3">
        <v>24.4</v>
      </c>
      <c r="I169" s="3" t="str">
        <f>IF(G169&lt;H169,"Avellino","Benevento")</f>
        <v>Benevento</v>
      </c>
      <c r="J169" s="3" t="str">
        <f t="shared" si="2"/>
        <v>Periferia</v>
      </c>
      <c r="K169" s="3" t="str">
        <f>CONCATENATE(J169," ",I169)</f>
        <v>Periferia Benevento</v>
      </c>
    </row>
    <row r="170" spans="1:11" x14ac:dyDescent="0.25">
      <c r="A170" s="3">
        <v>169</v>
      </c>
      <c r="B170" t="s">
        <v>71</v>
      </c>
      <c r="C170" s="1">
        <v>1090</v>
      </c>
      <c r="D170">
        <v>62.3</v>
      </c>
      <c r="E170">
        <v>440</v>
      </c>
      <c r="F170" s="3" t="s">
        <v>3</v>
      </c>
      <c r="G170" s="3">
        <v>56.6</v>
      </c>
      <c r="H170" s="3">
        <v>24.6</v>
      </c>
      <c r="I170" s="3" t="str">
        <f>IF(G170&lt;H170,"Avellino","Benevento")</f>
        <v>Benevento</v>
      </c>
      <c r="J170" s="3" t="str">
        <f t="shared" si="2"/>
        <v>Periferia</v>
      </c>
      <c r="K170" s="3" t="str">
        <f>CONCATENATE(J170," ",I170)</f>
        <v>Periferia Benevento</v>
      </c>
    </row>
    <row r="171" spans="1:11" x14ac:dyDescent="0.25">
      <c r="A171" s="3">
        <v>170</v>
      </c>
      <c r="B171" t="s">
        <v>181</v>
      </c>
      <c r="C171" s="1">
        <v>1085</v>
      </c>
      <c r="D171">
        <v>103.4</v>
      </c>
      <c r="E171">
        <v>433</v>
      </c>
      <c r="F171" s="3" t="s">
        <v>81</v>
      </c>
      <c r="G171" s="3">
        <v>76.5</v>
      </c>
      <c r="H171" s="3">
        <v>59.2</v>
      </c>
      <c r="I171" s="3" t="str">
        <f>IF(G171&lt;H171,"Avellino","Benevento")</f>
        <v>Benevento</v>
      </c>
      <c r="J171" s="3" t="str">
        <f t="shared" si="2"/>
        <v>Periferia</v>
      </c>
      <c r="K171" s="3" t="str">
        <f>CONCATENATE(J171," ",I171)</f>
        <v>Periferia Benevento</v>
      </c>
    </row>
    <row r="172" spans="1:11" x14ac:dyDescent="0.25">
      <c r="A172" s="3">
        <v>171</v>
      </c>
      <c r="B172" t="s">
        <v>182</v>
      </c>
      <c r="C172">
        <v>996</v>
      </c>
      <c r="D172">
        <v>80.8</v>
      </c>
      <c r="E172">
        <v>387</v>
      </c>
      <c r="F172" s="3" t="s">
        <v>81</v>
      </c>
      <c r="G172" s="3">
        <v>34.1</v>
      </c>
      <c r="H172" s="3">
        <v>64</v>
      </c>
      <c r="I172" s="3" t="str">
        <f>IF(G172&lt;H172,"Avellino","Benevento")</f>
        <v>Avellino</v>
      </c>
      <c r="J172" s="3" t="str">
        <f t="shared" si="2"/>
        <v>Periferia</v>
      </c>
      <c r="K172" s="3" t="str">
        <f>CONCATENATE(J172," ",I172)</f>
        <v>Periferia Avellino</v>
      </c>
    </row>
    <row r="173" spans="1:11" x14ac:dyDescent="0.25">
      <c r="A173" s="3">
        <v>172</v>
      </c>
      <c r="B173" t="s">
        <v>72</v>
      </c>
      <c r="C173">
        <v>991</v>
      </c>
      <c r="D173">
        <v>60.9</v>
      </c>
      <c r="E173">
        <v>481</v>
      </c>
      <c r="F173" s="3" t="s">
        <v>3</v>
      </c>
      <c r="G173" s="3">
        <v>73.2</v>
      </c>
      <c r="H173" s="3">
        <v>40.5</v>
      </c>
      <c r="I173" s="3" t="str">
        <f>IF(G173&lt;H173,"Avellino","Benevento")</f>
        <v>Benevento</v>
      </c>
      <c r="J173" s="3" t="str">
        <f t="shared" si="2"/>
        <v>Periferia</v>
      </c>
      <c r="K173" s="3" t="str">
        <f>CONCATENATE(J173," ",I173)</f>
        <v>Periferia Benevento</v>
      </c>
    </row>
    <row r="174" spans="1:11" x14ac:dyDescent="0.25">
      <c r="A174" s="3">
        <v>173</v>
      </c>
      <c r="B174" t="s">
        <v>183</v>
      </c>
      <c r="C174">
        <v>970</v>
      </c>
      <c r="D174">
        <v>106.8</v>
      </c>
      <c r="E174">
        <v>380</v>
      </c>
      <c r="F174" s="3" t="s">
        <v>81</v>
      </c>
      <c r="G174" s="3">
        <v>59.8</v>
      </c>
      <c r="H174" s="3">
        <v>42.5</v>
      </c>
      <c r="I174" s="3" t="str">
        <f>IF(G174&lt;H174,"Avellino","Benevento")</f>
        <v>Benevento</v>
      </c>
      <c r="J174" s="3" t="str">
        <f t="shared" si="2"/>
        <v>Periferia</v>
      </c>
      <c r="K174" s="3" t="str">
        <f>CONCATENATE(J174," ",I174)</f>
        <v>Periferia Benevento</v>
      </c>
    </row>
    <row r="175" spans="1:11" x14ac:dyDescent="0.25">
      <c r="A175" s="3">
        <v>174</v>
      </c>
      <c r="B175" t="s">
        <v>73</v>
      </c>
      <c r="C175">
        <v>964</v>
      </c>
      <c r="D175">
        <v>22.3</v>
      </c>
      <c r="E175">
        <v>408</v>
      </c>
      <c r="F175" s="3" t="s">
        <v>3</v>
      </c>
      <c r="G175" s="3">
        <v>80.2</v>
      </c>
      <c r="H175" s="3">
        <v>42.7</v>
      </c>
      <c r="I175" s="3" t="str">
        <f>IF(G175&lt;H175,"Avellino","Benevento")</f>
        <v>Benevento</v>
      </c>
      <c r="J175" s="3" t="str">
        <f t="shared" si="2"/>
        <v>Periferia</v>
      </c>
      <c r="K175" s="3" t="str">
        <f>CONCATENATE(J175," ",I175)</f>
        <v>Periferia Benevento</v>
      </c>
    </row>
    <row r="176" spans="1:11" x14ac:dyDescent="0.25">
      <c r="A176" s="3">
        <v>175</v>
      </c>
      <c r="B176" t="s">
        <v>184</v>
      </c>
      <c r="C176">
        <v>941</v>
      </c>
      <c r="D176">
        <v>157.6</v>
      </c>
      <c r="E176">
        <v>395</v>
      </c>
      <c r="F176" s="3" t="s">
        <v>81</v>
      </c>
      <c r="G176" s="3">
        <v>21.9</v>
      </c>
      <c r="H176" s="3">
        <v>19.899999999999999</v>
      </c>
      <c r="I176" s="3" t="str">
        <f>IF(G176&lt;H176,"Avellino","Benevento")</f>
        <v>Benevento</v>
      </c>
      <c r="J176" s="3" t="str">
        <f t="shared" si="2"/>
        <v>Periferia</v>
      </c>
      <c r="K176" s="3" t="str">
        <f>CONCATENATE(J176," ",I176)</f>
        <v>Periferia Benevento</v>
      </c>
    </row>
    <row r="177" spans="1:11" x14ac:dyDescent="0.25">
      <c r="A177" s="3">
        <v>176</v>
      </c>
      <c r="B177" t="s">
        <v>74</v>
      </c>
      <c r="C177">
        <v>934</v>
      </c>
      <c r="D177">
        <v>460.1</v>
      </c>
      <c r="E177">
        <v>343</v>
      </c>
      <c r="F177" s="3" t="s">
        <v>3</v>
      </c>
      <c r="G177" s="3">
        <v>31.5</v>
      </c>
      <c r="H177" s="3">
        <v>14.3</v>
      </c>
      <c r="I177" s="3" t="str">
        <f>IF(G177&lt;H177,"Avellino","Benevento")</f>
        <v>Benevento</v>
      </c>
      <c r="J177" s="3" t="str">
        <f t="shared" si="2"/>
        <v>Hinterland</v>
      </c>
      <c r="K177" s="3" t="str">
        <f>CONCATENATE(J177," ",I177)</f>
        <v>Hinterland Benevento</v>
      </c>
    </row>
    <row r="178" spans="1:11" x14ac:dyDescent="0.25">
      <c r="A178" s="3">
        <v>177</v>
      </c>
      <c r="B178" t="s">
        <v>185</v>
      </c>
      <c r="C178">
        <v>889</v>
      </c>
      <c r="D178">
        <v>62.3</v>
      </c>
      <c r="E178">
        <v>394</v>
      </c>
      <c r="F178" s="3" t="s">
        <v>81</v>
      </c>
      <c r="G178" s="3">
        <v>46.5</v>
      </c>
      <c r="H178" s="3">
        <v>49.9</v>
      </c>
      <c r="I178" s="3" t="str">
        <f>IF(G178&lt;H178,"Avellino","Benevento")</f>
        <v>Avellino</v>
      </c>
      <c r="J178" s="3" t="str">
        <f t="shared" si="2"/>
        <v>Periferia</v>
      </c>
      <c r="K178" s="3" t="str">
        <f>CONCATENATE(J178," ",I178)</f>
        <v>Periferia Avellino</v>
      </c>
    </row>
    <row r="179" spans="1:11" x14ac:dyDescent="0.25">
      <c r="A179" s="3">
        <v>178</v>
      </c>
      <c r="B179" t="s">
        <v>75</v>
      </c>
      <c r="C179">
        <v>886</v>
      </c>
      <c r="D179">
        <v>58.4</v>
      </c>
      <c r="E179">
        <v>347</v>
      </c>
      <c r="F179" s="3" t="s">
        <v>3</v>
      </c>
      <c r="G179" s="3">
        <v>61.8</v>
      </c>
      <c r="H179" s="3">
        <v>29.8</v>
      </c>
      <c r="I179" s="3" t="str">
        <f>IF(G179&lt;H179,"Avellino","Benevento")</f>
        <v>Benevento</v>
      </c>
      <c r="J179" s="3" t="str">
        <f t="shared" si="2"/>
        <v>Periferia</v>
      </c>
      <c r="K179" s="3" t="str">
        <f>CONCATENATE(J179," ",I179)</f>
        <v>Periferia Benevento</v>
      </c>
    </row>
    <row r="180" spans="1:11" x14ac:dyDescent="0.25">
      <c r="A180" s="3">
        <v>179</v>
      </c>
      <c r="B180" t="s">
        <v>76</v>
      </c>
      <c r="C180">
        <v>858</v>
      </c>
      <c r="D180">
        <v>130.19999999999999</v>
      </c>
      <c r="E180">
        <v>405</v>
      </c>
      <c r="F180" s="3" t="s">
        <v>3</v>
      </c>
      <c r="G180" s="3">
        <v>21.6</v>
      </c>
      <c r="H180" s="3">
        <v>17</v>
      </c>
      <c r="I180" s="3" t="str">
        <f>IF(G180&lt;H180,"Avellino","Benevento")</f>
        <v>Benevento</v>
      </c>
      <c r="J180" s="3" t="str">
        <f t="shared" si="2"/>
        <v>Periferia</v>
      </c>
      <c r="K180" s="3" t="str">
        <f>CONCATENATE(J180," ",I180)</f>
        <v>Periferia Benevento</v>
      </c>
    </row>
    <row r="181" spans="1:11" x14ac:dyDescent="0.25">
      <c r="A181" s="3">
        <v>180</v>
      </c>
      <c r="B181" t="s">
        <v>186</v>
      </c>
      <c r="C181">
        <v>852</v>
      </c>
      <c r="D181">
        <v>158.1</v>
      </c>
      <c r="E181">
        <v>346</v>
      </c>
      <c r="F181" s="3" t="s">
        <v>81</v>
      </c>
      <c r="G181" s="3">
        <v>32.4</v>
      </c>
      <c r="H181" s="3">
        <v>30</v>
      </c>
      <c r="I181" s="3" t="str">
        <f>IF(G181&lt;H181,"Avellino","Benevento")</f>
        <v>Benevento</v>
      </c>
      <c r="J181" s="3" t="str">
        <f t="shared" si="2"/>
        <v>Periferia</v>
      </c>
      <c r="K181" s="3" t="str">
        <f>CONCATENATE(J181," ",I181)</f>
        <v>Periferia Benevento</v>
      </c>
    </row>
    <row r="182" spans="1:11" x14ac:dyDescent="0.25">
      <c r="A182" s="3">
        <v>181</v>
      </c>
      <c r="B182" t="s">
        <v>187</v>
      </c>
      <c r="C182">
        <v>845</v>
      </c>
      <c r="D182">
        <v>23.5</v>
      </c>
      <c r="E182">
        <v>383</v>
      </c>
      <c r="F182" s="3" t="s">
        <v>81</v>
      </c>
      <c r="G182" s="3">
        <v>69.900000000000006</v>
      </c>
      <c r="H182" s="3">
        <v>86.5</v>
      </c>
      <c r="I182" s="3" t="str">
        <f>IF(G182&lt;H182,"Avellino","Benevento")</f>
        <v>Avellino</v>
      </c>
      <c r="J182" s="3" t="str">
        <f t="shared" si="2"/>
        <v>Periferia</v>
      </c>
      <c r="K182" s="3" t="str">
        <f>CONCATENATE(J182," ",I182)</f>
        <v>Periferia Avellino</v>
      </c>
    </row>
    <row r="183" spans="1:11" x14ac:dyDescent="0.25">
      <c r="A183" s="3">
        <v>182</v>
      </c>
      <c r="B183" t="s">
        <v>188</v>
      </c>
      <c r="C183">
        <v>842</v>
      </c>
      <c r="D183">
        <v>21.5</v>
      </c>
      <c r="E183">
        <v>291</v>
      </c>
      <c r="F183" s="3" t="s">
        <v>81</v>
      </c>
      <c r="G183" s="3">
        <v>100</v>
      </c>
      <c r="H183" s="3">
        <v>82.9</v>
      </c>
      <c r="I183" s="3" t="str">
        <f>IF(G183&lt;H183,"Avellino","Benevento")</f>
        <v>Benevento</v>
      </c>
      <c r="J183" s="3" t="str">
        <f t="shared" si="2"/>
        <v>Periferia</v>
      </c>
      <c r="K183" s="3" t="str">
        <f>CONCATENATE(J183," ",I183)</f>
        <v>Periferia Benevento</v>
      </c>
    </row>
    <row r="184" spans="1:11" x14ac:dyDescent="0.25">
      <c r="A184" s="3">
        <v>183</v>
      </c>
      <c r="B184" t="s">
        <v>189</v>
      </c>
      <c r="C184">
        <v>793</v>
      </c>
      <c r="D184">
        <v>115.4</v>
      </c>
      <c r="E184">
        <v>336</v>
      </c>
      <c r="F184" s="3" t="s">
        <v>81</v>
      </c>
      <c r="G184" s="3">
        <v>64.7</v>
      </c>
      <c r="H184" s="3">
        <v>47.4</v>
      </c>
      <c r="I184" s="3" t="str">
        <f>IF(G184&lt;H184,"Avellino","Benevento")</f>
        <v>Benevento</v>
      </c>
      <c r="J184" s="3" t="str">
        <f t="shared" si="2"/>
        <v>Periferia</v>
      </c>
      <c r="K184" s="3" t="str">
        <f>CONCATENATE(J184," ",I184)</f>
        <v>Periferia Benevento</v>
      </c>
    </row>
    <row r="185" spans="1:11" x14ac:dyDescent="0.25">
      <c r="A185" s="3">
        <v>184</v>
      </c>
      <c r="B185" t="s">
        <v>190</v>
      </c>
      <c r="C185">
        <v>788</v>
      </c>
      <c r="D185">
        <v>160.19999999999999</v>
      </c>
      <c r="E185">
        <v>311</v>
      </c>
      <c r="F185" s="3" t="s">
        <v>81</v>
      </c>
      <c r="G185" s="3">
        <v>13.9</v>
      </c>
      <c r="H185" s="3">
        <v>43.9</v>
      </c>
      <c r="I185" s="3" t="str">
        <f>IF(G185&lt;H185,"Avellino","Benevento")</f>
        <v>Avellino</v>
      </c>
      <c r="J185" s="3" t="str">
        <f t="shared" si="2"/>
        <v>Hinterland</v>
      </c>
      <c r="K185" s="3" t="str">
        <f>CONCATENATE(J185," ",I185)</f>
        <v>Hinterland Avellino</v>
      </c>
    </row>
    <row r="186" spans="1:11" x14ac:dyDescent="0.25">
      <c r="A186" s="3">
        <v>185</v>
      </c>
      <c r="B186" t="s">
        <v>191</v>
      </c>
      <c r="C186">
        <v>772</v>
      </c>
      <c r="D186">
        <v>25.2</v>
      </c>
      <c r="E186">
        <v>384</v>
      </c>
      <c r="F186" s="3" t="s">
        <v>81</v>
      </c>
      <c r="G186" s="3">
        <v>77.599999999999994</v>
      </c>
      <c r="H186" s="3">
        <v>47.9</v>
      </c>
      <c r="I186" s="3" t="str">
        <f>IF(G186&lt;H186,"Avellino","Benevento")</f>
        <v>Benevento</v>
      </c>
      <c r="J186" s="3" t="str">
        <f t="shared" si="2"/>
        <v>Periferia</v>
      </c>
      <c r="K186" s="3" t="str">
        <f>CONCATENATE(J186," ",I186)</f>
        <v>Periferia Benevento</v>
      </c>
    </row>
    <row r="187" spans="1:11" x14ac:dyDescent="0.25">
      <c r="A187" s="3">
        <v>186</v>
      </c>
      <c r="B187" t="s">
        <v>192</v>
      </c>
      <c r="C187">
        <v>736</v>
      </c>
      <c r="D187">
        <v>70.2</v>
      </c>
      <c r="E187">
        <v>341</v>
      </c>
      <c r="F187" s="3" t="s">
        <v>81</v>
      </c>
      <c r="G187" s="3">
        <v>11.8</v>
      </c>
      <c r="H187" s="3">
        <v>26.6</v>
      </c>
      <c r="I187" s="3" t="str">
        <f>IF(G187&lt;H187,"Avellino","Benevento")</f>
        <v>Avellino</v>
      </c>
      <c r="J187" s="3" t="str">
        <f t="shared" si="2"/>
        <v>Hinterland</v>
      </c>
      <c r="K187" s="3" t="str">
        <f>CONCATENATE(J187," ",I187)</f>
        <v>Hinterland Avellino</v>
      </c>
    </row>
    <row r="188" spans="1:11" x14ac:dyDescent="0.25">
      <c r="A188" s="3">
        <v>187</v>
      </c>
      <c r="B188" t="s">
        <v>193</v>
      </c>
      <c r="C188">
        <v>706</v>
      </c>
      <c r="D188">
        <v>217.9</v>
      </c>
      <c r="E188">
        <v>289</v>
      </c>
      <c r="F188" s="3" t="s">
        <v>81</v>
      </c>
      <c r="G188" s="3">
        <v>12.7</v>
      </c>
      <c r="H188" s="3">
        <v>42.6</v>
      </c>
      <c r="I188" s="3" t="str">
        <f>IF(G188&lt;H188,"Avellino","Benevento")</f>
        <v>Avellino</v>
      </c>
      <c r="J188" s="3" t="str">
        <f t="shared" si="2"/>
        <v>Hinterland</v>
      </c>
      <c r="K188" s="3" t="str">
        <f>CONCATENATE(J188," ",I188)</f>
        <v>Hinterland Avellino</v>
      </c>
    </row>
    <row r="189" spans="1:11" x14ac:dyDescent="0.25">
      <c r="A189" s="3">
        <v>188</v>
      </c>
      <c r="B189" t="s">
        <v>77</v>
      </c>
      <c r="C189">
        <v>643</v>
      </c>
      <c r="D189">
        <v>65.3</v>
      </c>
      <c r="E189">
        <v>292</v>
      </c>
      <c r="F189" s="3" t="s">
        <v>3</v>
      </c>
      <c r="G189" s="3">
        <v>49.1</v>
      </c>
      <c r="H189" s="3">
        <v>20.3</v>
      </c>
      <c r="I189" s="3" t="str">
        <f>IF(G189&lt;H189,"Avellino","Benevento")</f>
        <v>Benevento</v>
      </c>
      <c r="J189" s="3" t="str">
        <f t="shared" si="2"/>
        <v>Periferia</v>
      </c>
      <c r="K189" s="3" t="str">
        <f>CONCATENATE(J189," ",I189)</f>
        <v>Periferia Benevento</v>
      </c>
    </row>
    <row r="190" spans="1:11" x14ac:dyDescent="0.25">
      <c r="A190" s="3">
        <v>189</v>
      </c>
      <c r="B190" t="s">
        <v>78</v>
      </c>
      <c r="C190">
        <v>600</v>
      </c>
      <c r="D190">
        <v>16.899999999999999</v>
      </c>
      <c r="E190">
        <v>236</v>
      </c>
      <c r="F190" s="3" t="s">
        <v>3</v>
      </c>
      <c r="G190" s="3">
        <v>77.8</v>
      </c>
      <c r="H190" s="3">
        <v>45.8</v>
      </c>
      <c r="I190" s="3" t="str">
        <f>IF(G190&lt;H190,"Avellino","Benevento")</f>
        <v>Benevento</v>
      </c>
      <c r="J190" s="3" t="str">
        <f t="shared" si="2"/>
        <v>Periferia</v>
      </c>
      <c r="K190" s="3" t="str">
        <f>CONCATENATE(J190," ",I190)</f>
        <v>Periferia Benevento</v>
      </c>
    </row>
    <row r="191" spans="1:11" x14ac:dyDescent="0.25">
      <c r="A191" s="3">
        <v>190</v>
      </c>
      <c r="B191" t="s">
        <v>79</v>
      </c>
      <c r="C191">
        <v>595</v>
      </c>
      <c r="D191">
        <v>45.2</v>
      </c>
      <c r="E191">
        <v>269</v>
      </c>
      <c r="F191" s="3" t="s">
        <v>3</v>
      </c>
      <c r="G191" s="3">
        <v>69.099999999999994</v>
      </c>
      <c r="H191" s="3">
        <v>37.1</v>
      </c>
      <c r="I191" s="3" t="str">
        <f>IF(G191&lt;H191,"Avellino","Benevento")</f>
        <v>Benevento</v>
      </c>
      <c r="J191" s="3" t="str">
        <f t="shared" si="2"/>
        <v>Periferia</v>
      </c>
      <c r="K191" s="3" t="str">
        <f>CONCATENATE(J191," ",I191)</f>
        <v>Periferia Benevento</v>
      </c>
    </row>
    <row r="192" spans="1:11" x14ac:dyDescent="0.25">
      <c r="A192" s="3">
        <v>191</v>
      </c>
      <c r="B192" t="s">
        <v>194</v>
      </c>
      <c r="C192">
        <v>595</v>
      </c>
      <c r="D192">
        <v>74.3</v>
      </c>
      <c r="E192">
        <v>242</v>
      </c>
      <c r="F192" s="3" t="s">
        <v>81</v>
      </c>
      <c r="G192" s="3">
        <v>10.8</v>
      </c>
      <c r="H192" s="3">
        <v>44.7</v>
      </c>
      <c r="I192" s="3" t="str">
        <f>IF(G192&lt;H192,"Avellino","Benevento")</f>
        <v>Avellino</v>
      </c>
      <c r="J192" s="3" t="str">
        <f t="shared" si="2"/>
        <v>Hinterland</v>
      </c>
      <c r="K192" s="3" t="str">
        <f>CONCATENATE(J192," ",I192)</f>
        <v>Hinterland Avellino</v>
      </c>
    </row>
    <row r="193" spans="1:11" x14ac:dyDescent="0.25">
      <c r="A193" s="3">
        <v>192</v>
      </c>
      <c r="B193" t="s">
        <v>195</v>
      </c>
      <c r="C193">
        <v>586</v>
      </c>
      <c r="D193">
        <v>139.19999999999999</v>
      </c>
      <c r="E193">
        <v>243</v>
      </c>
      <c r="F193" s="3" t="s">
        <v>81</v>
      </c>
      <c r="G193" s="3">
        <v>24</v>
      </c>
      <c r="H193" s="3">
        <v>19.8</v>
      </c>
      <c r="I193" s="3" t="str">
        <f>IF(G193&lt;H193,"Avellino","Benevento")</f>
        <v>Benevento</v>
      </c>
      <c r="J193" s="3" t="str">
        <f t="shared" si="2"/>
        <v>Periferia</v>
      </c>
      <c r="K193" s="3" t="str">
        <f>CONCATENATE(J193," ",I193)</f>
        <v>Periferia Benevento</v>
      </c>
    </row>
    <row r="194" spans="1:11" x14ac:dyDescent="0.25">
      <c r="A194" s="3">
        <v>193</v>
      </c>
      <c r="B194" t="s">
        <v>196</v>
      </c>
      <c r="C194">
        <v>571</v>
      </c>
      <c r="D194">
        <v>83.8</v>
      </c>
      <c r="E194">
        <v>248</v>
      </c>
      <c r="F194" s="3" t="s">
        <v>81</v>
      </c>
      <c r="G194" s="3">
        <v>23.5</v>
      </c>
      <c r="H194" s="3">
        <v>13.3</v>
      </c>
      <c r="I194" s="3" t="str">
        <f>IF(G194&lt;H194,"Avellino","Benevento")</f>
        <v>Benevento</v>
      </c>
      <c r="J194" s="3" t="str">
        <f t="shared" si="2"/>
        <v>Hinterland</v>
      </c>
      <c r="K194" s="3" t="str">
        <f>CONCATENATE(J194," ",I194)</f>
        <v>Hinterland Benevento</v>
      </c>
    </row>
    <row r="195" spans="1:11" x14ac:dyDescent="0.25">
      <c r="A195" s="3">
        <v>194</v>
      </c>
      <c r="B195" t="s">
        <v>80</v>
      </c>
      <c r="C195">
        <v>526</v>
      </c>
      <c r="D195">
        <v>35.4</v>
      </c>
      <c r="E195">
        <v>242</v>
      </c>
      <c r="F195" s="3" t="s">
        <v>3</v>
      </c>
      <c r="G195" s="3">
        <v>78.3</v>
      </c>
      <c r="H195" s="3">
        <v>40.799999999999997</v>
      </c>
      <c r="I195" s="3" t="str">
        <f>IF(G195&lt;H195,"Avellino","Benevento")</f>
        <v>Benevento</v>
      </c>
      <c r="J195" s="3" t="str">
        <f t="shared" ref="J195:J198" si="3">IF(MIN(G195:H195)&lt;=15,"Hinterland","Periferia")</f>
        <v>Periferia</v>
      </c>
      <c r="K195" s="3" t="str">
        <f>CONCATENATE(J195," ",I195)</f>
        <v>Periferia Benevento</v>
      </c>
    </row>
    <row r="196" spans="1:11" x14ac:dyDescent="0.25">
      <c r="A196" s="3">
        <v>195</v>
      </c>
      <c r="B196" t="s">
        <v>197</v>
      </c>
      <c r="C196">
        <v>478</v>
      </c>
      <c r="D196">
        <v>26.2</v>
      </c>
      <c r="E196">
        <v>250</v>
      </c>
      <c r="F196" s="3" t="s">
        <v>81</v>
      </c>
      <c r="G196" s="3">
        <v>84.5</v>
      </c>
      <c r="H196" s="3">
        <v>58</v>
      </c>
      <c r="I196" s="3" t="str">
        <f>IF(G196&lt;H196,"Avellino","Benevento")</f>
        <v>Benevento</v>
      </c>
      <c r="J196" s="3" t="str">
        <f t="shared" si="3"/>
        <v>Periferia</v>
      </c>
      <c r="K196" s="3" t="str">
        <f>CONCATENATE(J196," ",I196)</f>
        <v>Periferia Benevento</v>
      </c>
    </row>
    <row r="197" spans="1:11" x14ac:dyDescent="0.25">
      <c r="A197" s="3">
        <v>196</v>
      </c>
      <c r="B197" t="s">
        <v>198</v>
      </c>
      <c r="C197">
        <v>371</v>
      </c>
      <c r="D197">
        <v>26.8</v>
      </c>
      <c r="E197">
        <v>180</v>
      </c>
      <c r="F197" s="3" t="s">
        <v>81</v>
      </c>
      <c r="G197" s="3">
        <v>68.400000000000006</v>
      </c>
      <c r="H197" s="3">
        <v>82.9</v>
      </c>
      <c r="I197" s="3" t="str">
        <f>IF(G197&lt;H197,"Avellino","Benevento")</f>
        <v>Avellino</v>
      </c>
      <c r="J197" s="3" t="str">
        <f t="shared" si="3"/>
        <v>Periferia</v>
      </c>
      <c r="K197" s="3" t="str">
        <f>CONCATENATE(J197," ",I197)</f>
        <v>Periferia Avellino</v>
      </c>
    </row>
    <row r="198" spans="1:11" x14ac:dyDescent="0.25">
      <c r="A198" s="3">
        <v>197</v>
      </c>
      <c r="B198" t="s">
        <v>199</v>
      </c>
      <c r="C198">
        <v>359</v>
      </c>
      <c r="D198">
        <v>115.4</v>
      </c>
      <c r="E198">
        <v>157</v>
      </c>
      <c r="F198" s="3" t="s">
        <v>81</v>
      </c>
      <c r="G198" s="3">
        <v>21.1</v>
      </c>
      <c r="H198" s="3">
        <v>15.5</v>
      </c>
      <c r="I198" s="3" t="str">
        <f>IF(G198&lt;H198,"Avellino","Benevento")</f>
        <v>Benevento</v>
      </c>
      <c r="J198" s="3" t="str">
        <f t="shared" si="3"/>
        <v>Periferia</v>
      </c>
      <c r="K198" s="3" t="str">
        <f>CONCATENATE(J198," ",I198)</f>
        <v>Periferia Benevento</v>
      </c>
    </row>
  </sheetData>
  <autoFilter ref="A1:O198">
    <sortState ref="A2:O198">
      <sortCondition descending="1" ref="C1:C198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pivot</vt:lpstr>
      <vt:lpstr>tutto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2012-10-25T22:27:17Z</dcterms:modified>
</cp:coreProperties>
</file>